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illb\Desktop\Social Work Department\StrongWorkforceGrant\Fall 2021\Materials from Vicky\"/>
    </mc:Choice>
  </mc:AlternateContent>
  <xr:revisionPtr revIDLastSave="0" documentId="13_ncr:1_{4EBAA4E1-1EC2-4963-B186-FC5C82360468}" xr6:coauthVersionLast="47" xr6:coauthVersionMax="47" xr10:uidLastSave="{00000000-0000-0000-0000-000000000000}"/>
  <bookViews>
    <workbookView xWindow="-720" yWindow="360" windowWidth="28800" windowHeight="14475" tabRatio="782" firstSheet="1" activeTab="4" xr2:uid="{00000000-000D-0000-FFFF-FFFF00000000}"/>
  </bookViews>
  <sheets>
    <sheet name="Summary" sheetId="1" r:id="rId1"/>
    <sheet name="FAQ" sheetId="31" r:id="rId2"/>
    <sheet name="Sources and Methods" sheetId="3" r:id="rId3"/>
    <sheet name="Resource" sheetId="4" state="hidden" r:id="rId4"/>
    <sheet name="FLC-210400" sheetId="22" r:id="rId5"/>
  </sheets>
  <externalReferences>
    <externalReference r:id="rId6"/>
    <externalReference r:id="rId7"/>
  </externalReferences>
  <definedNames>
    <definedName name="_xlnm._FilterDatabase" localSheetId="0" hidden="1">Summary!$A$1:$E$1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2" l="1"/>
  <c r="E19" i="22"/>
  <c r="D19" i="22"/>
  <c r="C19" i="22"/>
  <c r="F18" i="22"/>
  <c r="E18" i="22"/>
  <c r="D18" i="22"/>
  <c r="C18" i="22"/>
  <c r="F17" i="22"/>
  <c r="E17" i="22"/>
  <c r="D17" i="22"/>
  <c r="C17" i="22"/>
  <c r="F16" i="22"/>
  <c r="E16" i="22"/>
  <c r="D16" i="22"/>
  <c r="C16" i="22"/>
  <c r="F15" i="22"/>
  <c r="E15" i="22"/>
  <c r="D15" i="22"/>
  <c r="C15" i="22"/>
  <c r="F14" i="22"/>
  <c r="E14" i="22"/>
  <c r="D14" i="22"/>
  <c r="C14" i="22"/>
  <c r="F13" i="22"/>
  <c r="E13" i="22"/>
  <c r="D13" i="22"/>
  <c r="C13" i="22"/>
  <c r="F12" i="22"/>
  <c r="E12" i="22"/>
  <c r="D12" i="22"/>
  <c r="C12" i="22"/>
  <c r="F11" i="22"/>
  <c r="E11" i="22"/>
  <c r="D11" i="22"/>
  <c r="C11" i="22"/>
  <c r="I10" i="22"/>
  <c r="F10" i="22"/>
  <c r="E10" i="22"/>
  <c r="D10" i="22"/>
  <c r="C10" i="22"/>
  <c r="D6" i="22"/>
  <c r="D5" i="22"/>
  <c r="D4" i="22"/>
  <c r="H16" i="22" l="1"/>
  <c r="H11" i="22"/>
  <c r="H17" i="22" s="1"/>
  <c r="H18" i="22" l="1"/>
  <c r="H19" i="22" s="1"/>
</calcChain>
</file>

<file path=xl/sharedStrings.xml><?xml version="1.0" encoding="utf-8"?>
<sst xmlns="http://schemas.openxmlformats.org/spreadsheetml/2006/main" count="285" uniqueCount="227">
  <si>
    <t>TOP Code</t>
  </si>
  <si>
    <t>TOP6 Title</t>
  </si>
  <si>
    <t>Program Title</t>
  </si>
  <si>
    <t>Notes</t>
  </si>
  <si>
    <t>0104.00*</t>
  </si>
  <si>
    <t>Viticulture, Enology, and Wine Business</t>
  </si>
  <si>
    <t>Small Vineyard and Winery Management</t>
  </si>
  <si>
    <t>0501.00*</t>
  </si>
  <si>
    <t>Business and Commerce, General</t>
  </si>
  <si>
    <t>0502.00*</t>
  </si>
  <si>
    <t>Accounting</t>
  </si>
  <si>
    <t>0505.00*</t>
  </si>
  <si>
    <t>Business Administration</t>
  </si>
  <si>
    <t>0506.00*</t>
  </si>
  <si>
    <t>Business Management</t>
  </si>
  <si>
    <t>0506.40*</t>
  </si>
  <si>
    <t>Small Business and Entrepreneurship</t>
  </si>
  <si>
    <t>Small Business Management/Entrepreneurship</t>
  </si>
  <si>
    <t>0508.00*</t>
  </si>
  <si>
    <t>International Business and Trade</t>
  </si>
  <si>
    <t>International Entrepreneurship/Global Exporting</t>
  </si>
  <si>
    <t>0514.00*</t>
  </si>
  <si>
    <t>Office Technology/Office Computer Applications</t>
  </si>
  <si>
    <t>0701.00*</t>
  </si>
  <si>
    <t>Information Technology, General</t>
  </si>
  <si>
    <t>Information Technology</t>
  </si>
  <si>
    <t>0707.00*</t>
  </si>
  <si>
    <t>Computer Software Development</t>
  </si>
  <si>
    <t>Mobile Programming</t>
  </si>
  <si>
    <t>0707.10*</t>
  </si>
  <si>
    <t>Computer Programming</t>
  </si>
  <si>
    <t>0958.00*</t>
  </si>
  <si>
    <t>Water and Wastewater Technology</t>
  </si>
  <si>
    <t>Water/Wastewater Management</t>
  </si>
  <si>
    <t>0999.00*</t>
  </si>
  <si>
    <t>Other Engineering and Related Industrial Technologies</t>
  </si>
  <si>
    <t>1005.00*</t>
  </si>
  <si>
    <t>Commercial Music</t>
  </si>
  <si>
    <t>1006.00*</t>
  </si>
  <si>
    <t>Technical Theater</t>
  </si>
  <si>
    <t>Theatre Arts: Technical</t>
  </si>
  <si>
    <t>1201.00*</t>
  </si>
  <si>
    <t>Health Occupations, General</t>
  </si>
  <si>
    <t>1205.00*</t>
  </si>
  <si>
    <t>Medical Laboratory Technology</t>
  </si>
  <si>
    <t>Medical Laboratory Technician</t>
  </si>
  <si>
    <t>1225.00*</t>
  </si>
  <si>
    <t>Radiologic Technology</t>
  </si>
  <si>
    <t>Computed Tomagraphy
Magnetic Resonance Imaging
Vascular-Interventional Radiography</t>
  </si>
  <si>
    <t>1250.00*</t>
  </si>
  <si>
    <t>Emergency Medical Services</t>
  </si>
  <si>
    <t>Emergency Medical Studies</t>
  </si>
  <si>
    <t>1305.00*</t>
  </si>
  <si>
    <t>Child Development/Early Care and Education</t>
  </si>
  <si>
    <t>Early Childhood Education (inclds. AST)
ECE Master Teacher
ECE Teacher</t>
  </si>
  <si>
    <t>1305.80*</t>
  </si>
  <si>
    <t>Child Development Administration and Management</t>
  </si>
  <si>
    <t>ECE Site Supervisor</t>
  </si>
  <si>
    <t>1305.90*</t>
  </si>
  <si>
    <t>Infants and Toddlers</t>
  </si>
  <si>
    <t>ECE Infant Specialist</t>
  </si>
  <si>
    <t>1306.00*</t>
  </si>
  <si>
    <t>Nutrition, Foods, and Culinary Arts</t>
  </si>
  <si>
    <t>Nutrition and Dietetics</t>
  </si>
  <si>
    <t>2104.00*</t>
  </si>
  <si>
    <t>Human Services</t>
  </si>
  <si>
    <t>2105.00*</t>
  </si>
  <si>
    <t>Administration of Justice</t>
  </si>
  <si>
    <t>1260.00*</t>
  </si>
  <si>
    <t>Health Professions, Transfer Core Curriculum</t>
  </si>
  <si>
    <t>Business: General
New World of Work</t>
  </si>
  <si>
    <t>Awards Offered</t>
  </si>
  <si>
    <t>A.S. Degree</t>
  </si>
  <si>
    <t>Certificate
A.A. Degree</t>
  </si>
  <si>
    <t>Business Administration
Business: General Transfer</t>
  </si>
  <si>
    <t>A.A. Degree
A.S. T Degree</t>
  </si>
  <si>
    <t>Project Management
Public Management/Civil Service 
Business Analyst/Data Analytics
Business Analyst</t>
  </si>
  <si>
    <t>Accounting Computer Applications
Business Information Worker I and II</t>
  </si>
  <si>
    <t>Modern Making</t>
  </si>
  <si>
    <t>Commercial Music: Multimedia Music Composition
Commercial Music: Performance</t>
  </si>
  <si>
    <t>Pre-Health Occupations
Public Health Science</t>
  </si>
  <si>
    <t>Pre-Clinical Laboratory Scientist Trainee</t>
  </si>
  <si>
    <t>Social Work/Human Services, General
Social Work &amp; Human Services</t>
  </si>
  <si>
    <t>Certificate</t>
  </si>
  <si>
    <t>A.S. T Degree</t>
  </si>
  <si>
    <t>A.S. Degree
A.S. T Degree</t>
  </si>
  <si>
    <t>Certificate
A.A. Degree
A.S. T Degree</t>
  </si>
  <si>
    <t>A.A. Degree</t>
  </si>
  <si>
    <t>A.A. Degree
A.A. T Degree
A.S. T Degree</t>
  </si>
  <si>
    <t>What does oversupply mean?</t>
  </si>
  <si>
    <t>Oversupply indicates that the average number of awards in a program exceeds the average number of annual job openings in occupations related to the training program.</t>
  </si>
  <si>
    <t xml:space="preserve">Programs with an oversupply of awards may become ineligible for continued funding. </t>
  </si>
  <si>
    <t>What should I do if this analysis indicates an oversupply?</t>
  </si>
  <si>
    <t>B) College deans or faculty members should review list of occupations aligned to TOP programs to ensure that occupations are representative of intended program outcomes (i.e., what jobs would students be eligible for upon completion of program without additional training? OR what jobs does the program intend to train students for)</t>
  </si>
  <si>
    <t xml:space="preserve">C) Use ONET Online to review the definitions of selected occupations and to research additional occupations, if needed. </t>
  </si>
  <si>
    <t>D) Keep in mind that the occupations should meet the following criteria:</t>
  </si>
  <si>
    <t>1D) Pay a living wage of at least $13.18 per hour (minimum level for a single-adult without children)</t>
  </si>
  <si>
    <t xml:space="preserve">2D) Entry-level education of selected occupations should be consistent with community college offerings (i.e., require a postsecondary nondegree award or an associate degree) OR require an apprenticeship OR require at least a few months of on-the-job training. This can be a tricky requirement to meet because of the nuance in classifying occupations as middle-skill. If you need help, please contact the North (Greater Sacramento) Center of Excellence. </t>
  </si>
  <si>
    <t>3D) If the goal of the career education program is transfer, occupations requiring a bachelor's degree are OK.</t>
  </si>
  <si>
    <t xml:space="preserve">4D) To capture demand in the most relevant occupations related to the program, aim for around five occupations. Most programs that show demand have a shorter list of occupations (like around 3-4 occupations, however, if needed expand the list to 10 occupations. </t>
  </si>
  <si>
    <t xml:space="preserve">2) </t>
  </si>
  <si>
    <t>A) This is particularly true for unique programs that do not exist in other parts of the North/Far North 22-county region.</t>
  </si>
  <si>
    <t xml:space="preserve">B) If you feel that this is the case, please contact the North (Greater Sacramento) Center of Excellence. </t>
  </si>
  <si>
    <t>A) Letters of support would ideally speak to employer commitments to hiring students once they complete the program and/or include projected future hiring needs.</t>
  </si>
  <si>
    <t>B) Letters of support should go to the regional consortium for approval.</t>
  </si>
  <si>
    <t>For additional support, contact the North (Greater Sacramento) Center of Excellence</t>
  </si>
  <si>
    <t xml:space="preserve">1) </t>
  </si>
  <si>
    <t>Ebony J. Benzing</t>
  </si>
  <si>
    <t>Research Manager, North/Far North COE</t>
  </si>
  <si>
    <t>ebony.benzing@losrios.edu</t>
  </si>
  <si>
    <t>916-563-3215</t>
  </si>
  <si>
    <t>Aaron Wilcher</t>
  </si>
  <si>
    <t>Director, North (Greater Sacramento) COE</t>
  </si>
  <si>
    <t>wilchea@losrios.edu</t>
  </si>
  <si>
    <t>916-563-3233</t>
  </si>
  <si>
    <t>Sources</t>
  </si>
  <si>
    <t>1)</t>
  </si>
  <si>
    <t>Occupations are selected based on the Center of Excellence's TOP-CIP-SOC crosswalk (2021) and supplementd with additional data from ONet's Educational Crosswalk.</t>
  </si>
  <si>
    <t>http://coeccc.net/</t>
  </si>
  <si>
    <t>2)</t>
  </si>
  <si>
    <t xml:space="preserve">EMSI occupational employment data are based on final EMSI industry data and final EMSI staffing patterns, and cover 2020-2025. Wage estimates are based on Occupational Employment Statistics (QCEW and Non-QCEW Employees classes of worker) and the American Community Survey (Self-Employed and Extended Proprietors). EMSI 2021.2, QCEW Employees, Non-QCEW Employees, and Self-Employed. </t>
  </si>
  <si>
    <t>https://www.economicmodeling.com/</t>
  </si>
  <si>
    <t xml:space="preserve">3) </t>
  </si>
  <si>
    <t>Community college awards data comes from the Chancellor's Office Management Information System (MIS) DataMart, and encompasses awards issued between the 2018-19 and 2020-21 academic years.</t>
  </si>
  <si>
    <t>https://datamart.cccco.edu/.</t>
  </si>
  <si>
    <t>4)</t>
  </si>
  <si>
    <t>Other postsecondary awards data comes from the Integrated Postsecondary Education Data System (IPEDS) and encompasses all awards up to a bachelor's degree issued between the 2017-18 and 2019-20 academic years.</t>
  </si>
  <si>
    <t>https://nces.ed.gov/ipeds/</t>
  </si>
  <si>
    <t>Notes and Considerations:</t>
  </si>
  <si>
    <t>Geography:</t>
  </si>
  <si>
    <t xml:space="preserve">The data contained in this file covers the seven-county North (Greater Sacramento) subregion, which is part of the North/Far North economic region in California (as designated by the California Community College Chancellor's Office). </t>
  </si>
  <si>
    <t>The seven counties of the North (Greater Sacramento) subregion include El Dorado, Nevada, Placer, Sacramento, Sutter, Yolo, and Yuba.</t>
  </si>
  <si>
    <t>Standard Occupational Classification (SOC) Codes:</t>
  </si>
  <si>
    <t xml:space="preserve">SOCs were selected based on COE TOP to CIP to SOC crosswalk. While not perfect, the crosswalk provides a place to start when deciding which SOC codes or job titles best represent the occupations a student would be prepared for upon completion of the program without additional training. However, there may be additional SOC codes to consider based on each particular college program and are added when possible. Full consideration for inclusion of a new or additional occupation includes meeting the middle skills occupation definition. </t>
  </si>
  <si>
    <t>Community Colleges with programs in region:</t>
  </si>
  <si>
    <t>A list of community colleges in the same TOP (CCC only). If text is in (parens) or red or both that means that I didn't include the awards from that program in the supply number. Possibly there were no awards or I wasn't sure it was a match to the occupation or local program.</t>
  </si>
  <si>
    <t>Other Ed Institutions with programs in region:</t>
  </si>
  <si>
    <t>A list of other postsecondary institutions in the same TOP (CCC only) or where TOP maps exactly to a CIP code. If text is in (parens) or red or both that means that I didn't include the awards from that program in the supply number. Possibly there were no awards or there was uncertainty around if it was a match to the occupation or local program.</t>
  </si>
  <si>
    <t>Related Programs in Region (by TOP or CIP):</t>
  </si>
  <si>
    <t>A list of community colleges, other postsecondary institutions and/or 4-yr colleges with programs with similar TOP (CCC only) or similar CIP codes. If text is in (parens) or red or both that means that awards from that program were not included in the supply number. Possibly there were no awards or there was uncertainty around if it was a match to the occupation or local program.</t>
  </si>
  <si>
    <t>Other related occupations (not included above):</t>
  </si>
  <si>
    <t>Occupations that were crosswalked to the TOP code but not included because they were (1) above middle skill; or (2) there were more likely 'middle skill' occupations already assigned to the code and they met the criteria for funding.</t>
  </si>
  <si>
    <t>Awards (Supply) Data:</t>
  </si>
  <si>
    <t>DataMart community college awards (TOP6-TOP title) represent the three-year average of certificates and associate degrees issued between 2018-19 and 2020-21 academic years.</t>
  </si>
  <si>
    <t>Other postsecondary awards (CIP6-CIP Title) represent the three-year average of pre-associate certificates, associate degrees, and bachelor degrees issued between the 2017-18 and 2019-20 academic years. This data comes from IPEDS and is typically one year behind CO awards data.</t>
  </si>
  <si>
    <t>Other:</t>
  </si>
  <si>
    <t xml:space="preserve">Most data values represent 3-year program award averages, unless otherwise specified. Also, please note that due to changes in how programs were represented in the supply side of the table, program awards may look drastically different from how they were previously represented.  </t>
  </si>
  <si>
    <t xml:space="preserve">It's a go! Undersupply indicated </t>
  </si>
  <si>
    <t>Oh no! Oversupply indicated</t>
  </si>
  <si>
    <t>TOP6</t>
  </si>
  <si>
    <t>Aligned CIP6</t>
  </si>
  <si>
    <t>Aligned CIP6 Title</t>
  </si>
  <si>
    <r>
      <t xml:space="preserve">Demand - </t>
    </r>
    <r>
      <rPr>
        <sz val="11"/>
        <rFont val="Calibri"/>
        <family val="2"/>
        <scheme val="minor"/>
      </rPr>
      <t>the program(s) prepare students to work in the following occupations…</t>
    </r>
  </si>
  <si>
    <r>
      <t xml:space="preserve">Supply - </t>
    </r>
    <r>
      <rPr>
        <sz val="11"/>
        <rFont val="Calibri"/>
        <family val="2"/>
        <scheme val="minor"/>
      </rPr>
      <t>the average number of awards (certificates and degrees) conferred by training providers in the region</t>
    </r>
  </si>
  <si>
    <t>SOC Code</t>
  </si>
  <si>
    <t>Occupational Title</t>
  </si>
  <si>
    <t>2020-2025 
Annual Job Openings</t>
  </si>
  <si>
    <t>Entry-Level Wage</t>
  </si>
  <si>
    <t>Entry-Level Education</t>
  </si>
  <si>
    <t>Institution Type</t>
  </si>
  <si>
    <t>2017-18 through 2019-20 
Average Awards</t>
  </si>
  <si>
    <t>2018-19 through 2020-21 
Average Awards</t>
  </si>
  <si>
    <t>Community Colleges</t>
  </si>
  <si>
    <t>N/A</t>
  </si>
  <si>
    <t>Other Postsecondary Institutions</t>
  </si>
  <si>
    <t>Summary of Data</t>
  </si>
  <si>
    <t>Demand</t>
  </si>
  <si>
    <t>Supply</t>
  </si>
  <si>
    <t>Analysis</t>
  </si>
  <si>
    <t>21-1094</t>
  </si>
  <si>
    <t>Human Services, General</t>
  </si>
  <si>
    <t>Social Work</t>
  </si>
  <si>
    <t>11-9151</t>
  </si>
  <si>
    <t>21-1021</t>
  </si>
  <si>
    <t>21-1029</t>
  </si>
  <si>
    <t>21-1092</t>
  </si>
  <si>
    <t>21-1093</t>
  </si>
  <si>
    <t>21-1099</t>
  </si>
  <si>
    <t>Note and Tab Colors Legend</t>
  </si>
  <si>
    <t>Oversupply or Low Wages</t>
  </si>
  <si>
    <t>Occupation Typical Ed &gt; Two year degree</t>
  </si>
  <si>
    <t>Review and Follow up Needed</t>
  </si>
  <si>
    <t>New Addition</t>
  </si>
  <si>
    <t xml:space="preserve">More than half of job openings are in occupations that require a bachelor's degree; transfer pathways should be part of this this program. </t>
  </si>
  <si>
    <t>Table of Contents</t>
  </si>
  <si>
    <t>How to use and interpret this data</t>
  </si>
  <si>
    <t>Minimum criteria for SWP</t>
  </si>
  <si>
    <t>What to do in case of oversupply?</t>
  </si>
  <si>
    <t>What to do in case of low wages?</t>
  </si>
  <si>
    <t>Future considerations</t>
  </si>
  <si>
    <t>Contact information</t>
  </si>
  <si>
    <t>1) How to use and interpret this data</t>
  </si>
  <si>
    <t>The purpose of this data is to provide a brief analysis of occupational demand and educational supply of existing career education programs within the Los Rios Community College District.</t>
  </si>
  <si>
    <t>The data in this file can and should be used to determine Strong Workforce Program funding allocations to various programs.</t>
  </si>
  <si>
    <t>2) What is the current minimum criteria to receive SWP funding?</t>
  </si>
  <si>
    <t>Programs are assessed based on meeting a minimum level of criteria:</t>
  </si>
  <si>
    <t>A) Is occupational demand (projected annual job openings) greater than program supply (three-year average) annual awards?</t>
  </si>
  <si>
    <t>B) Do the occupations aligned to the programs earn more than the living wage for a single adult living ?</t>
  </si>
  <si>
    <t>Programs not meeting these minimum criteria are highlighted in red on the summary sheet.</t>
  </si>
  <si>
    <t>3) What other information is found in these worksheets?</t>
  </si>
  <si>
    <t xml:space="preserve">The data in this file also provides information on the entry-level education associated with each occupation aligned to a CE program within the district. </t>
  </si>
  <si>
    <t xml:space="preserve">If more than half of the total number of annual openings are associated with occupations that require a bachelor's degree for entry-level work, then those programs are highlighted in yellow on the summary sheet. </t>
  </si>
  <si>
    <t>The summary sheet also provides a brief overview of awards offered by each TOP coded career education program</t>
  </si>
  <si>
    <t>This can serve as a visual check for alignment between program awards and the occupations aligned to those programs</t>
  </si>
  <si>
    <t>4) What should be done in case a program is indicated as "oversupply"?</t>
  </si>
  <si>
    <t>1) First, check that the occupations (or jobs) align to the objectives of the program. Are the occupations a good fit?</t>
  </si>
  <si>
    <t>A) Occupations included in LMI are selected based on Center of Excellence TOP-CIP-SOC crosswalk and supplemented with additional data from ONet’s educational crosswalk (based on CIP aligned to TOP coded programs)</t>
  </si>
  <si>
    <t>2) In a few cases, it makes more sense to expand the labor market geography to include demand for the selected occupations across the North/Far North rather than to augment the list of occupations.</t>
  </si>
  <si>
    <t>3) Another option is to retrieve letters of support from industry partners.</t>
  </si>
  <si>
    <t>5) What should be done in case analysis indicated that programs are tied to occupations with low wages?</t>
  </si>
  <si>
    <t>What are low entry-level wages?</t>
  </si>
  <si>
    <t xml:space="preserve">Low entry-level wages are hourly earnings below the living wage for a single adult in the North (Greater Sacramento) area. The median living wage for the seven-county North (Greater Sacramento) subregion is $13.18 per hour. </t>
  </si>
  <si>
    <t>Hourly earnings for occupations are estimates based on Occupational Employment Statistics (QCEW and Non-QCEW Employees classes of worker) and the American Community Survey (Self-Employed and Extended Proprietors).</t>
  </si>
  <si>
    <t xml:space="preserve">The 25th-percentile wage is used as proxy for the entry-level wage, and is what is measured against the single-adult living wage for the subregion. </t>
  </si>
  <si>
    <t>What should I do if this analysis indicates low wages?</t>
  </si>
  <si>
    <t>1) First, assess wage outcomes using data from Cal-Pass LaunchBoard and/or the CCCCO DataMart wage tracker.</t>
  </si>
  <si>
    <t xml:space="preserve">A) You may find additional data that supports the program in meeting the SWP objective of placing students in jobs that pay a living wage. </t>
  </si>
  <si>
    <t xml:space="preserve">2) In some cases, there may need to be an in-depth analysis of outcomes for programs not meeting this criteria. Please contact the COE for more assistance. </t>
  </si>
  <si>
    <t>6) Future considerations</t>
  </si>
  <si>
    <t>Possible future changes include</t>
  </si>
  <si>
    <t xml:space="preserve">A) Alignment to Perkins </t>
  </si>
  <si>
    <t>B) Criteria to distinguish high or in-demand and high wage jobs</t>
  </si>
  <si>
    <t>7) Contact Information</t>
  </si>
  <si>
    <t xml:space="preserve">EMSI occupational employment data are based on final EMSI industry data and final EMSI staffing patterns, and cover 2020-2025. Wage estimates are based on Occupational Employment Statistics (QCEW and Non-QCEW Employees classes of worker) and the American Community Survey (Self-Employed and Extended Proprietors). The 25th-percentile wage is used as proxy for entry-level wage. EMSI 2021.2, QCEW Employees, Non-QCEW Employees, and Self-Employed. </t>
  </si>
  <si>
    <t xml:space="preserve">5) </t>
  </si>
  <si>
    <t xml:space="preserve">Single adult living wage is determined using the University of Washington's Self-Sufficiency Standard for the State of California. In 2020, the median self-sufficiency or living wage for a single adult in the seven-county North (Greater Sacramento) subregion was $13.18 per hour. Please note that living wage is currently calculated based on the minimum level of income a single adult with no children must earn to meet basic needs, including food, housing, transportation, healthcare, taxes, and other miscellaneous basic needs. As of January 1, 2021, the subregional living wage is below the state mandated minimum wage of $14 per hour. </t>
  </si>
  <si>
    <t>http://www.selfsufficiencystandard.org/California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</si>
</sst>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
    <numFmt numFmtId="166" formatCode="&quot;$&quot;#,##0.00"/>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b/>
      <sz val="10"/>
      <color rgb="FFFF0000"/>
      <name val="Calibri"/>
      <family val="2"/>
      <scheme val="minor"/>
    </font>
    <font>
      <b/>
      <sz val="10"/>
      <name val="Calibri"/>
      <family val="2"/>
      <scheme val="minor"/>
    </font>
    <font>
      <b/>
      <sz val="11"/>
      <color rgb="FF00B050"/>
      <name val="Calibri"/>
      <family val="2"/>
      <scheme val="minor"/>
    </font>
    <font>
      <b/>
      <sz val="11"/>
      <color rgb="FFFF0000"/>
      <name val="Calibri"/>
      <family val="2"/>
      <scheme val="minor"/>
    </font>
    <font>
      <sz val="11"/>
      <name val="Calibri"/>
      <family val="2"/>
      <scheme val="minor"/>
    </font>
    <font>
      <b/>
      <sz val="12"/>
      <name val="Calibri"/>
      <family val="2"/>
      <scheme val="minor"/>
    </font>
    <font>
      <b/>
      <sz val="11"/>
      <color rgb="FFC00000"/>
      <name val="Calibri"/>
      <family val="2"/>
      <scheme val="minor"/>
    </font>
    <font>
      <b/>
      <u/>
      <sz val="11"/>
      <color theme="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5"/>
        <bgColor indexed="64"/>
      </patternFill>
    </fill>
    <fill>
      <patternFill patternType="solid">
        <fgColor theme="9"/>
        <bgColor indexed="64"/>
      </patternFill>
    </fill>
    <fill>
      <patternFill patternType="solid">
        <fgColor theme="1"/>
        <bgColor indexed="64"/>
      </patternFill>
    </fill>
    <fill>
      <patternFill patternType="solid">
        <fgColor rgb="FFFFE699"/>
        <bgColor indexed="64"/>
      </patternFill>
    </fill>
    <fill>
      <patternFill patternType="solid">
        <fgColor rgb="FFFF9999"/>
        <bgColor indexed="64"/>
      </patternFill>
    </fill>
    <fill>
      <patternFill patternType="solid">
        <fgColor rgb="FFF4B084"/>
        <bgColor indexed="64"/>
      </patternFill>
    </fill>
    <fill>
      <patternFill patternType="solid">
        <fgColor rgb="FF8FDBAE"/>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85">
    <xf numFmtId="0" fontId="0" fillId="0" borderId="0" xfId="0"/>
    <xf numFmtId="0" fontId="0" fillId="0" borderId="0" xfId="0" applyAlignment="1">
      <alignment vertical="top"/>
    </xf>
    <xf numFmtId="0" fontId="0" fillId="2" borderId="2" xfId="0" applyFill="1" applyBorder="1" applyAlignment="1">
      <alignment horizontal="left" vertical="top" wrapText="1"/>
    </xf>
    <xf numFmtId="0" fontId="0" fillId="0" borderId="2" xfId="0"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6" fillId="0" borderId="0" xfId="0" applyFont="1"/>
    <xf numFmtId="0" fontId="7" fillId="0" borderId="0" xfId="0" applyFont="1"/>
    <xf numFmtId="0" fontId="7" fillId="0" borderId="0" xfId="0" applyFont="1" applyAlignment="1">
      <alignment vertical="top" wrapText="1"/>
    </xf>
    <xf numFmtId="0" fontId="8" fillId="0" borderId="0" xfId="1" applyFont="1" applyAlignment="1">
      <alignment vertical="top" wrapText="1"/>
    </xf>
    <xf numFmtId="0" fontId="9" fillId="0" borderId="0" xfId="0" applyFont="1"/>
    <xf numFmtId="0" fontId="7" fillId="0" borderId="0" xfId="0" applyFont="1" applyAlignment="1">
      <alignment horizontal="left" vertical="top" wrapText="1"/>
    </xf>
    <xf numFmtId="0" fontId="6" fillId="0" borderId="0" xfId="0" applyFont="1" applyAlignment="1">
      <alignment vertical="center"/>
    </xf>
    <xf numFmtId="0" fontId="7" fillId="0" borderId="0" xfId="0" applyFont="1" applyAlignment="1">
      <alignment vertical="top"/>
    </xf>
    <xf numFmtId="0" fontId="9" fillId="0" borderId="0" xfId="0" applyFont="1" applyAlignment="1">
      <alignment vertical="top"/>
    </xf>
    <xf numFmtId="0" fontId="6" fillId="0" borderId="0" xfId="0" applyFont="1" applyAlignment="1">
      <alignment vertical="top"/>
    </xf>
    <xf numFmtId="0" fontId="7" fillId="0" borderId="0" xfId="0" applyFont="1" applyAlignment="1">
      <alignment horizontal="center" vertical="top" wrapText="1"/>
    </xf>
    <xf numFmtId="0" fontId="11" fillId="0" borderId="0" xfId="0" applyFont="1"/>
    <xf numFmtId="0" fontId="12" fillId="0" borderId="0" xfId="0" applyFont="1"/>
    <xf numFmtId="0" fontId="2" fillId="0" borderId="4" xfId="0" applyFont="1" applyBorder="1"/>
    <xf numFmtId="0" fontId="2" fillId="0" borderId="0" xfId="0" applyFont="1"/>
    <xf numFmtId="164" fontId="0" fillId="0" borderId="0" xfId="0" applyNumberFormat="1" applyFont="1" applyAlignment="1">
      <alignment horizontal="left" vertical="top"/>
    </xf>
    <xf numFmtId="0" fontId="13" fillId="0" borderId="0" xfId="0" applyFont="1" applyFill="1" applyAlignment="1">
      <alignment vertical="top" wrapText="1"/>
    </xf>
    <xf numFmtId="0" fontId="0" fillId="0" borderId="0" xfId="0" applyFont="1" applyAlignment="1">
      <alignment horizontal="left" vertical="top" wrapText="1"/>
    </xf>
    <xf numFmtId="0" fontId="2" fillId="0" borderId="4" xfId="0" applyFont="1" applyBorder="1" applyAlignment="1">
      <alignment vertical="top"/>
    </xf>
    <xf numFmtId="165" fontId="0" fillId="0" borderId="0" xfId="0" applyNumberFormat="1" applyAlignment="1">
      <alignment horizontal="left" vertical="top"/>
    </xf>
    <xf numFmtId="38" fontId="3" fillId="0" borderId="0" xfId="0" applyNumberFormat="1" applyFont="1" applyBorder="1" applyAlignment="1">
      <alignment horizontal="center" vertical="top" wrapText="1"/>
    </xf>
    <xf numFmtId="0" fontId="1" fillId="3" borderId="8" xfId="0" applyFont="1" applyFill="1" applyBorder="1" applyAlignment="1">
      <alignment vertical="top" wrapText="1"/>
    </xf>
    <xf numFmtId="0" fontId="1" fillId="3" borderId="0" xfId="0" applyFont="1" applyFill="1" applyBorder="1" applyAlignment="1">
      <alignment vertical="top" wrapText="1"/>
    </xf>
    <xf numFmtId="0" fontId="1" fillId="3" borderId="0"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4" borderId="8" xfId="0" applyFont="1" applyFill="1" applyBorder="1" applyAlignment="1">
      <alignment vertical="top" wrapText="1"/>
    </xf>
    <xf numFmtId="0" fontId="1" fillId="4" borderId="0" xfId="0" applyFont="1" applyFill="1" applyBorder="1" applyAlignment="1">
      <alignment horizontal="center" vertical="top" wrapText="1"/>
    </xf>
    <xf numFmtId="0" fontId="1" fillId="4" borderId="9" xfId="0" applyFont="1" applyFill="1" applyBorder="1" applyAlignment="1">
      <alignment horizontal="center" vertical="top" wrapText="1"/>
    </xf>
    <xf numFmtId="0" fontId="0" fillId="0" borderId="0" xfId="0" applyAlignment="1">
      <alignment horizontal="right" vertical="top"/>
    </xf>
    <xf numFmtId="49" fontId="13" fillId="0" borderId="8" xfId="0" applyNumberFormat="1" applyFont="1" applyFill="1" applyBorder="1" applyAlignment="1">
      <alignment vertical="top" wrapText="1"/>
    </xf>
    <xf numFmtId="0" fontId="0" fillId="0" borderId="0" xfId="0" applyBorder="1" applyAlignment="1">
      <alignment vertical="top" wrapText="1"/>
    </xf>
    <xf numFmtId="38" fontId="0" fillId="0" borderId="0" xfId="0" applyNumberFormat="1" applyBorder="1" applyAlignment="1">
      <alignment horizontal="center" vertical="top" wrapText="1"/>
    </xf>
    <xf numFmtId="166" fontId="0" fillId="0" borderId="0" xfId="0" applyNumberFormat="1" applyBorder="1" applyAlignment="1">
      <alignment horizontal="center" vertical="top" wrapText="1"/>
    </xf>
    <xf numFmtId="0" fontId="0" fillId="0" borderId="9" xfId="0" applyBorder="1" applyAlignment="1">
      <alignment horizontal="center" vertical="top" wrapText="1"/>
    </xf>
    <xf numFmtId="0" fontId="0" fillId="0" borderId="8" xfId="0" applyBorder="1" applyAlignment="1">
      <alignment vertical="top" wrapText="1"/>
    </xf>
    <xf numFmtId="0" fontId="0" fillId="0" borderId="0" xfId="0" applyBorder="1" applyAlignment="1">
      <alignment horizontal="center" vertical="top" wrapText="1"/>
    </xf>
    <xf numFmtId="38" fontId="0" fillId="0" borderId="9" xfId="0" applyNumberFormat="1" applyBorder="1" applyAlignment="1">
      <alignment horizontal="center" vertical="top" wrapText="1"/>
    </xf>
    <xf numFmtId="0" fontId="0" fillId="0" borderId="9" xfId="0" applyBorder="1" applyAlignment="1">
      <alignment vertical="top" wrapText="1"/>
    </xf>
    <xf numFmtId="0" fontId="2" fillId="0" borderId="8" xfId="0" applyFont="1" applyBorder="1" applyAlignment="1">
      <alignment vertical="top" wrapText="1"/>
    </xf>
    <xf numFmtId="3" fontId="3" fillId="0" borderId="0" xfId="0" applyNumberFormat="1" applyFont="1" applyBorder="1" applyAlignment="1" applyProtection="1">
      <alignment horizontal="center"/>
      <protection hidden="1"/>
    </xf>
    <xf numFmtId="0" fontId="0" fillId="0" borderId="4" xfId="0" applyBorder="1" applyAlignment="1">
      <alignment vertical="top" wrapText="1"/>
    </xf>
    <xf numFmtId="38" fontId="0" fillId="0" borderId="4" xfId="0" applyNumberFormat="1" applyBorder="1" applyAlignment="1">
      <alignment horizontal="center" vertical="top" wrapText="1"/>
    </xf>
    <xf numFmtId="166" fontId="0" fillId="0" borderId="4" xfId="0" applyNumberFormat="1" applyBorder="1" applyAlignment="1">
      <alignment horizontal="center" vertical="top" wrapText="1"/>
    </xf>
    <xf numFmtId="0" fontId="0" fillId="0" borderId="11" xfId="0" applyBorder="1" applyAlignment="1">
      <alignment horizontal="center" vertical="top" wrapText="1"/>
    </xf>
    <xf numFmtId="0" fontId="2" fillId="0" borderId="10" xfId="0" applyFont="1" applyBorder="1" applyAlignment="1">
      <alignment vertical="top" wrapText="1"/>
    </xf>
    <xf numFmtId="49" fontId="13" fillId="0" borderId="10" xfId="0" applyNumberFormat="1" applyFont="1" applyFill="1" applyBorder="1" applyAlignment="1">
      <alignment vertical="top" wrapText="1"/>
    </xf>
    <xf numFmtId="49" fontId="0" fillId="0" borderId="8" xfId="0" applyNumberFormat="1" applyFont="1" applyBorder="1" applyAlignment="1">
      <alignment vertical="top"/>
    </xf>
    <xf numFmtId="0" fontId="0" fillId="6" borderId="2" xfId="0" applyFill="1" applyBorder="1" applyAlignment="1">
      <alignment horizontal="left" vertical="top" wrapText="1"/>
    </xf>
    <xf numFmtId="0" fontId="16" fillId="0" borderId="12" xfId="0" applyFont="1" applyBorder="1" applyAlignment="1">
      <alignment vertical="top"/>
    </xf>
    <xf numFmtId="0" fontId="2" fillId="7" borderId="13" xfId="0" applyFont="1" applyFill="1" applyBorder="1" applyAlignment="1">
      <alignment vertical="top"/>
    </xf>
    <xf numFmtId="0" fontId="2" fillId="6" borderId="13" xfId="0" applyFont="1" applyFill="1" applyBorder="1" applyAlignment="1">
      <alignment vertical="top"/>
    </xf>
    <xf numFmtId="0" fontId="2" fillId="8" borderId="13" xfId="0" applyFont="1" applyFill="1" applyBorder="1" applyAlignment="1">
      <alignment vertical="top"/>
    </xf>
    <xf numFmtId="0" fontId="2" fillId="9" borderId="14" xfId="0" applyFont="1" applyFill="1" applyBorder="1" applyAlignment="1">
      <alignment vertical="top"/>
    </xf>
    <xf numFmtId="0" fontId="5" fillId="0" borderId="2" xfId="1" applyBorder="1" applyAlignment="1">
      <alignment horizontal="left" vertical="top" wrapText="1"/>
    </xf>
    <xf numFmtId="0" fontId="5" fillId="6" borderId="2" xfId="1" applyFill="1" applyBorder="1" applyAlignment="1">
      <alignment horizontal="left" vertical="top" wrapText="1"/>
    </xf>
    <xf numFmtId="0" fontId="0" fillId="6" borderId="3" xfId="0" applyFont="1" applyFill="1" applyBorder="1" applyAlignment="1">
      <alignment vertical="top" wrapText="1"/>
    </xf>
    <xf numFmtId="0" fontId="2" fillId="0" borderId="0" xfId="0" applyFont="1" applyAlignment="1">
      <alignment vertical="top"/>
    </xf>
    <xf numFmtId="0" fontId="0" fillId="0" borderId="0" xfId="0" applyAlignment="1"/>
    <xf numFmtId="0" fontId="0" fillId="0" borderId="0" xfId="0" applyFill="1" applyBorder="1" applyAlignment="1">
      <alignment vertical="top"/>
    </xf>
    <xf numFmtId="0" fontId="5" fillId="0" borderId="0" xfId="1" applyFill="1" applyBorder="1" applyAlignment="1">
      <alignment vertical="top"/>
    </xf>
    <xf numFmtId="0" fontId="5" fillId="0" borderId="0" xfId="1" applyAlignment="1"/>
    <xf numFmtId="0" fontId="8" fillId="0" borderId="0" xfId="1" applyFont="1" applyAlignment="1">
      <alignment vertical="top"/>
    </xf>
    <xf numFmtId="0" fontId="10"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horizontal="left" vertical="top"/>
    </xf>
    <xf numFmtId="0" fontId="10" fillId="0" borderId="0" xfId="0" applyFont="1" applyAlignment="1">
      <alignment horizontal="left" vertical="top"/>
    </xf>
    <xf numFmtId="0" fontId="15" fillId="0" borderId="4" xfId="0" applyFont="1" applyBorder="1" applyAlignment="1">
      <alignment horizontal="center" vertical="top" wrapText="1"/>
    </xf>
    <xf numFmtId="0" fontId="15" fillId="0" borderId="11" xfId="0" applyFont="1" applyBorder="1" applyAlignment="1">
      <alignment horizontal="center" vertical="top" wrapTex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 fillId="5" borderId="8"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9" xfId="0" applyFont="1" applyFill="1" applyBorder="1" applyAlignment="1">
      <alignment horizontal="left" vertical="top" wrapText="1"/>
    </xf>
    <xf numFmtId="38" fontId="0" fillId="0" borderId="0" xfId="0" applyNumberFormat="1" applyBorder="1" applyAlignment="1">
      <alignment horizontal="center" vertical="top" wrapText="1"/>
    </xf>
    <xf numFmtId="38" fontId="0" fillId="0" borderId="9" xfId="0" applyNumberFormat="1" applyBorder="1" applyAlignment="1">
      <alignment horizontal="center" vertical="top" wrapText="1"/>
    </xf>
  </cellXfs>
  <cellStyles count="2">
    <cellStyle name="Hyperlink" xfId="1" builtinId="8"/>
    <cellStyle name="Normal" xfId="0" builtinId="0"/>
  </cellStyles>
  <dxfs count="2">
    <dxf>
      <font>
        <color rgb="FF9C0006"/>
      </font>
      <fill>
        <patternFill>
          <bgColor rgb="FFFFC7CE"/>
        </patternFill>
      </fill>
    </dxf>
    <dxf>
      <font>
        <color rgb="FF9C0006"/>
      </font>
    </dxf>
  </dxfs>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NFN%20Technical%20Assistance\Los%20Rios%20Community%20College%20District\CTE%20Supply%20Demand%20Tables%20-%20LRCCD\2020-21%20Updates\GSac_Supply%20Data_2020_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y%20Drive\NFN%20Technical%20Assistance\Los%20Rios%20Community%20College%20District\CTE%20Supply%20Demand%20Tables%20-%20LRCCD\2020-21%20Updates\2021_22_Updates_All_Occupations_in_Greater_Sacramento_7_County_Reg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Supply Data"/>
      <sheetName val="CC Awards Summary"/>
      <sheetName val="Other Ed Supply Data"/>
      <sheetName val="Other Ed Award Summary"/>
      <sheetName val="Award Types"/>
    </sheetNames>
    <sheetDataSet>
      <sheetData sheetId="0"/>
      <sheetData sheetId="1">
        <row r="1">
          <cell r="A1" t="str">
            <v>TOP6</v>
          </cell>
          <cell r="B1" t="str">
            <v>TOP6 Title</v>
          </cell>
          <cell r="C1" t="str">
            <v>3-Yr Average</v>
          </cell>
        </row>
        <row r="2">
          <cell r="A2">
            <v>101</v>
          </cell>
          <cell r="B2" t="str">
            <v>Agriculture Technology and Sciences, General</v>
          </cell>
          <cell r="C2">
            <v>44.666666666666664</v>
          </cell>
        </row>
        <row r="3">
          <cell r="A3">
            <v>102</v>
          </cell>
          <cell r="B3" t="str">
            <v>Animal Science</v>
          </cell>
          <cell r="C3">
            <v>1</v>
          </cell>
        </row>
        <row r="4">
          <cell r="A4">
            <v>102.1</v>
          </cell>
          <cell r="B4" t="str">
            <v>Veterinary Technician (Licensed)</v>
          </cell>
          <cell r="C4">
            <v>34</v>
          </cell>
        </row>
        <row r="5">
          <cell r="A5">
            <v>102.4</v>
          </cell>
          <cell r="B5" t="str">
            <v>Equine Science</v>
          </cell>
          <cell r="C5">
            <v>2.3333333333333335</v>
          </cell>
        </row>
        <row r="6">
          <cell r="A6">
            <v>109</v>
          </cell>
          <cell r="B6" t="str">
            <v>Horticulture</v>
          </cell>
          <cell r="C6">
            <v>20.5</v>
          </cell>
        </row>
        <row r="7">
          <cell r="A7">
            <v>109.1</v>
          </cell>
          <cell r="B7" t="str">
            <v>Landscape Design and Maintenance</v>
          </cell>
          <cell r="C7">
            <v>30.5</v>
          </cell>
        </row>
        <row r="8">
          <cell r="A8">
            <v>109.3</v>
          </cell>
          <cell r="B8" t="str">
            <v>Nursery Technology</v>
          </cell>
          <cell r="C8">
            <v>3</v>
          </cell>
        </row>
        <row r="9">
          <cell r="A9">
            <v>112</v>
          </cell>
          <cell r="B9" t="str">
            <v>Agriculture Business, Sales and Service</v>
          </cell>
          <cell r="C9">
            <v>4</v>
          </cell>
        </row>
        <row r="10">
          <cell r="A10">
            <v>115</v>
          </cell>
          <cell r="B10" t="str">
            <v>Natural Resources</v>
          </cell>
          <cell r="C10">
            <v>36.333333333333329</v>
          </cell>
        </row>
        <row r="11">
          <cell r="A11">
            <v>201</v>
          </cell>
          <cell r="B11" t="str">
            <v>Architecture and Architectural Technology</v>
          </cell>
          <cell r="C11">
            <v>16.333333333333332</v>
          </cell>
        </row>
        <row r="12">
          <cell r="A12">
            <v>302</v>
          </cell>
          <cell r="B12" t="str">
            <v>Environmental Studies</v>
          </cell>
          <cell r="C12">
            <v>10.666666666666666</v>
          </cell>
        </row>
        <row r="13">
          <cell r="A13">
            <v>303</v>
          </cell>
          <cell r="B13" t="str">
            <v>Environmental Technology</v>
          </cell>
          <cell r="C13">
            <v>40.5</v>
          </cell>
        </row>
        <row r="14">
          <cell r="A14">
            <v>401</v>
          </cell>
          <cell r="B14" t="str">
            <v>Biology, General</v>
          </cell>
          <cell r="C14">
            <v>287.83333333333337</v>
          </cell>
        </row>
        <row r="15">
          <cell r="A15">
            <v>430</v>
          </cell>
          <cell r="B15" t="str">
            <v>Biotechnology and Biomedical Technology</v>
          </cell>
          <cell r="C15">
            <v>14.666666666666666</v>
          </cell>
        </row>
        <row r="16">
          <cell r="A16">
            <v>501</v>
          </cell>
          <cell r="B16" t="str">
            <v>Business and Commerce, General</v>
          </cell>
          <cell r="C16">
            <v>142</v>
          </cell>
        </row>
        <row r="17">
          <cell r="A17">
            <v>502</v>
          </cell>
          <cell r="B17" t="str">
            <v>Accounting</v>
          </cell>
          <cell r="C17">
            <v>404</v>
          </cell>
        </row>
        <row r="18">
          <cell r="A18">
            <v>502.1</v>
          </cell>
          <cell r="B18" t="str">
            <v>Tax Studies</v>
          </cell>
          <cell r="C18">
            <v>8</v>
          </cell>
        </row>
        <row r="19">
          <cell r="A19">
            <v>504</v>
          </cell>
          <cell r="B19" t="str">
            <v>Banking and Finance</v>
          </cell>
          <cell r="C19">
            <v>3</v>
          </cell>
        </row>
        <row r="20">
          <cell r="A20">
            <v>505</v>
          </cell>
          <cell r="B20" t="str">
            <v>Business Administration</v>
          </cell>
          <cell r="C20">
            <v>1168.5</v>
          </cell>
        </row>
        <row r="21">
          <cell r="A21">
            <v>506</v>
          </cell>
          <cell r="B21" t="str">
            <v>Business Management</v>
          </cell>
          <cell r="C21">
            <v>119.83333333333333</v>
          </cell>
        </row>
        <row r="22">
          <cell r="A22">
            <v>506.3</v>
          </cell>
          <cell r="B22" t="str">
            <v>Management Development and Supervision</v>
          </cell>
          <cell r="C22">
            <v>10</v>
          </cell>
        </row>
        <row r="23">
          <cell r="A23">
            <v>506.4</v>
          </cell>
          <cell r="B23" t="str">
            <v>Small Business and Entrepreneurship</v>
          </cell>
          <cell r="C23">
            <v>65.833333333333343</v>
          </cell>
        </row>
        <row r="24">
          <cell r="A24">
            <v>506.5</v>
          </cell>
          <cell r="B24" t="str">
            <v>Retail Store Operations and Management</v>
          </cell>
          <cell r="C24">
            <v>2.5</v>
          </cell>
        </row>
        <row r="25">
          <cell r="A25">
            <v>508</v>
          </cell>
          <cell r="B25" t="str">
            <v>International Business and Trade</v>
          </cell>
          <cell r="C25">
            <v>1</v>
          </cell>
        </row>
        <row r="26">
          <cell r="A26">
            <v>509</v>
          </cell>
          <cell r="B26" t="str">
            <v>Marketing and Distribution</v>
          </cell>
          <cell r="C26">
            <v>33.833333333333329</v>
          </cell>
        </row>
        <row r="27">
          <cell r="A27">
            <v>509.1</v>
          </cell>
          <cell r="B27" t="str">
            <v>Advertising</v>
          </cell>
          <cell r="C27">
            <v>2</v>
          </cell>
        </row>
        <row r="28">
          <cell r="A28">
            <v>509.2</v>
          </cell>
          <cell r="B28" t="str">
            <v>Purchasing</v>
          </cell>
          <cell r="C28">
            <v>4</v>
          </cell>
        </row>
        <row r="29">
          <cell r="A29">
            <v>509.7</v>
          </cell>
          <cell r="B29" t="str">
            <v>E-Commerce (Business emphasis)</v>
          </cell>
          <cell r="C29">
            <v>1</v>
          </cell>
        </row>
        <row r="30">
          <cell r="A30">
            <v>511</v>
          </cell>
          <cell r="B30" t="str">
            <v>Real Estate</v>
          </cell>
          <cell r="C30">
            <v>39.666666666666664</v>
          </cell>
        </row>
        <row r="31">
          <cell r="A31">
            <v>514</v>
          </cell>
          <cell r="B31" t="str">
            <v>Office Technology/Office Computer Applications</v>
          </cell>
          <cell r="C31">
            <v>113.66666666666667</v>
          </cell>
        </row>
        <row r="32">
          <cell r="A32">
            <v>514.1</v>
          </cell>
          <cell r="B32" t="str">
            <v>Legal Office Technology</v>
          </cell>
          <cell r="C32">
            <v>2.666666666666667</v>
          </cell>
        </row>
        <row r="33">
          <cell r="A33">
            <v>514.20000000000005</v>
          </cell>
          <cell r="B33" t="str">
            <v>Medical Office Technology</v>
          </cell>
          <cell r="C33">
            <v>2.6666666666666665</v>
          </cell>
        </row>
        <row r="34">
          <cell r="A34">
            <v>514.4</v>
          </cell>
          <cell r="B34" t="str">
            <v>Office Management</v>
          </cell>
          <cell r="C34">
            <v>6</v>
          </cell>
        </row>
        <row r="35">
          <cell r="A35">
            <v>602</v>
          </cell>
          <cell r="B35" t="str">
            <v>Journalism</v>
          </cell>
          <cell r="C35">
            <v>30.333333333333332</v>
          </cell>
        </row>
        <row r="36">
          <cell r="A36">
            <v>604</v>
          </cell>
          <cell r="B36" t="str">
            <v>Radio and Television</v>
          </cell>
          <cell r="C36">
            <v>12.000000000000002</v>
          </cell>
        </row>
        <row r="37">
          <cell r="A37">
            <v>604.1</v>
          </cell>
          <cell r="B37" t="str">
            <v>Radio</v>
          </cell>
          <cell r="C37">
            <v>1</v>
          </cell>
        </row>
        <row r="38">
          <cell r="A38">
            <v>604.20000000000005</v>
          </cell>
          <cell r="B38" t="str">
            <v>Television (including combined TV/Film/Video)</v>
          </cell>
          <cell r="C38">
            <v>14.333333333333332</v>
          </cell>
        </row>
        <row r="39">
          <cell r="A39">
            <v>604.29999999999995</v>
          </cell>
          <cell r="B39" t="str">
            <v>Broadcast Journalism</v>
          </cell>
          <cell r="C39">
            <v>1.5</v>
          </cell>
        </row>
        <row r="40">
          <cell r="A40">
            <v>607</v>
          </cell>
          <cell r="B40" t="str">
            <v>Technical Communication</v>
          </cell>
          <cell r="C40">
            <v>1</v>
          </cell>
        </row>
        <row r="41">
          <cell r="A41">
            <v>610</v>
          </cell>
          <cell r="B41" t="str">
            <v>Mass Communications</v>
          </cell>
          <cell r="C41">
            <v>1</v>
          </cell>
        </row>
        <row r="42">
          <cell r="A42">
            <v>612</v>
          </cell>
          <cell r="B42" t="str">
            <v>Film Studies</v>
          </cell>
          <cell r="C42">
            <v>24.166666666666668</v>
          </cell>
        </row>
        <row r="43">
          <cell r="A43">
            <v>612.1</v>
          </cell>
          <cell r="B43" t="str">
            <v>Film History and Criticism</v>
          </cell>
          <cell r="C43">
            <v>6</v>
          </cell>
        </row>
        <row r="44">
          <cell r="A44">
            <v>612.20000000000005</v>
          </cell>
          <cell r="B44" t="str">
            <v>Film Production</v>
          </cell>
          <cell r="C44">
            <v>11.666666666666668</v>
          </cell>
        </row>
        <row r="45">
          <cell r="A45">
            <v>614</v>
          </cell>
          <cell r="B45" t="str">
            <v>Digital Media</v>
          </cell>
          <cell r="C45">
            <v>54.166666666666664</v>
          </cell>
        </row>
        <row r="46">
          <cell r="A46">
            <v>614.1</v>
          </cell>
          <cell r="B46" t="str">
            <v>Multimedia</v>
          </cell>
          <cell r="C46">
            <v>29.666666666666668</v>
          </cell>
        </row>
        <row r="47">
          <cell r="A47">
            <v>614.20000000000005</v>
          </cell>
          <cell r="B47" t="str">
            <v>Electronic Game Design</v>
          </cell>
          <cell r="C47">
            <v>8</v>
          </cell>
        </row>
        <row r="48">
          <cell r="A48">
            <v>614.29999999999995</v>
          </cell>
          <cell r="B48" t="str">
            <v>Website Design and Development</v>
          </cell>
          <cell r="C48">
            <v>10.833333333333334</v>
          </cell>
        </row>
        <row r="49">
          <cell r="A49">
            <v>614.4</v>
          </cell>
          <cell r="B49" t="str">
            <v>Animation</v>
          </cell>
          <cell r="C49">
            <v>22.5</v>
          </cell>
        </row>
        <row r="50">
          <cell r="A50">
            <v>614.5</v>
          </cell>
          <cell r="B50" t="str">
            <v>Desktop Publishing</v>
          </cell>
          <cell r="C50">
            <v>1</v>
          </cell>
        </row>
        <row r="51">
          <cell r="A51">
            <v>614.6</v>
          </cell>
          <cell r="B51" t="str">
            <v>Computer Graphics and Digital Imagery</v>
          </cell>
          <cell r="C51">
            <v>2</v>
          </cell>
        </row>
        <row r="52">
          <cell r="A52">
            <v>701</v>
          </cell>
          <cell r="B52" t="str">
            <v>Information Technology, General</v>
          </cell>
          <cell r="C52">
            <v>12</v>
          </cell>
        </row>
        <row r="53">
          <cell r="A53">
            <v>702</v>
          </cell>
          <cell r="B53" t="str">
            <v>Computer Information Systems</v>
          </cell>
          <cell r="C53">
            <v>29.666666666666664</v>
          </cell>
        </row>
        <row r="54">
          <cell r="A54">
            <v>702.1</v>
          </cell>
          <cell r="B54" t="str">
            <v>Software Applications</v>
          </cell>
          <cell r="C54">
            <v>29.166666666666668</v>
          </cell>
        </row>
        <row r="55">
          <cell r="A55">
            <v>706</v>
          </cell>
          <cell r="B55" t="str">
            <v>Computer Science (Transfer)</v>
          </cell>
          <cell r="C55">
            <v>78</v>
          </cell>
        </row>
        <row r="56">
          <cell r="A56">
            <v>707</v>
          </cell>
          <cell r="B56" t="str">
            <v>Computer Software Development</v>
          </cell>
          <cell r="C56">
            <v>16</v>
          </cell>
        </row>
        <row r="57">
          <cell r="A57">
            <v>707.1</v>
          </cell>
          <cell r="B57" t="str">
            <v>Computer Programming</v>
          </cell>
          <cell r="C57">
            <v>116.83333333333333</v>
          </cell>
        </row>
        <row r="58">
          <cell r="A58">
            <v>707.2</v>
          </cell>
          <cell r="B58" t="str">
            <v>Database Design and Administration</v>
          </cell>
          <cell r="C58">
            <v>44.666666666666671</v>
          </cell>
        </row>
        <row r="59">
          <cell r="A59">
            <v>708</v>
          </cell>
          <cell r="B59" t="str">
            <v>Computer Infrastructure and Support</v>
          </cell>
          <cell r="C59">
            <v>88.5</v>
          </cell>
        </row>
        <row r="60">
          <cell r="A60">
            <v>708.1</v>
          </cell>
          <cell r="B60" t="str">
            <v>Computer Networking</v>
          </cell>
          <cell r="C60">
            <v>107.16666666666666</v>
          </cell>
        </row>
        <row r="61">
          <cell r="A61">
            <v>708.2</v>
          </cell>
          <cell r="B61" t="str">
            <v>Computer Support</v>
          </cell>
          <cell r="C61">
            <v>14</v>
          </cell>
        </row>
        <row r="62">
          <cell r="A62">
            <v>709</v>
          </cell>
          <cell r="B62" t="str">
            <v>World Wide Web Administration</v>
          </cell>
          <cell r="C62">
            <v>6</v>
          </cell>
        </row>
        <row r="63">
          <cell r="A63">
            <v>799</v>
          </cell>
          <cell r="B63" t="str">
            <v>Other Information Technology</v>
          </cell>
          <cell r="C63">
            <v>4.5</v>
          </cell>
        </row>
        <row r="64">
          <cell r="A64">
            <v>835</v>
          </cell>
          <cell r="B64" t="str">
            <v>Physical Education</v>
          </cell>
          <cell r="C64">
            <v>36.333333333333329</v>
          </cell>
        </row>
        <row r="65">
          <cell r="A65">
            <v>835.2</v>
          </cell>
          <cell r="B65" t="str">
            <v>Fitness Trainer</v>
          </cell>
          <cell r="C65">
            <v>29</v>
          </cell>
        </row>
        <row r="66">
          <cell r="A66">
            <v>835.6</v>
          </cell>
          <cell r="B66" t="str">
            <v>Coaching</v>
          </cell>
          <cell r="C66">
            <v>2</v>
          </cell>
        </row>
        <row r="67">
          <cell r="A67">
            <v>836</v>
          </cell>
          <cell r="B67" t="str">
            <v>Recreation</v>
          </cell>
          <cell r="C67">
            <v>26.666666666666668</v>
          </cell>
        </row>
        <row r="68">
          <cell r="A68">
            <v>836.1</v>
          </cell>
          <cell r="B68" t="str">
            <v>Recreation Assistant</v>
          </cell>
          <cell r="C68">
            <v>5</v>
          </cell>
        </row>
        <row r="69">
          <cell r="A69">
            <v>837</v>
          </cell>
          <cell r="B69" t="str">
            <v>Health Education</v>
          </cell>
          <cell r="C69">
            <v>5</v>
          </cell>
        </row>
        <row r="70">
          <cell r="A70">
            <v>850</v>
          </cell>
          <cell r="B70" t="str">
            <v>Sign Language</v>
          </cell>
          <cell r="C70">
            <v>14.333333333333334</v>
          </cell>
        </row>
        <row r="71">
          <cell r="A71">
            <v>850.1</v>
          </cell>
          <cell r="B71" t="str">
            <v>Sign Language Interpreting</v>
          </cell>
          <cell r="C71">
            <v>54.5</v>
          </cell>
        </row>
        <row r="72">
          <cell r="A72">
            <v>901</v>
          </cell>
          <cell r="B72" t="str">
            <v>Engineering, General (requires Calculus) (Transfer)</v>
          </cell>
          <cell r="C72">
            <v>52.666666666666664</v>
          </cell>
        </row>
        <row r="73">
          <cell r="A73">
            <v>924</v>
          </cell>
          <cell r="B73" t="str">
            <v>Engineering Technology, General (requires Trigonometry)</v>
          </cell>
          <cell r="C73">
            <v>6.6666666666666661</v>
          </cell>
        </row>
        <row r="74">
          <cell r="A74">
            <v>934</v>
          </cell>
          <cell r="B74" t="str">
            <v>Electronics and Electric Technology</v>
          </cell>
          <cell r="C74">
            <v>128.83333333333334</v>
          </cell>
        </row>
        <row r="75">
          <cell r="A75">
            <v>934.2</v>
          </cell>
          <cell r="B75" t="str">
            <v>Industrial Electronics</v>
          </cell>
          <cell r="C75">
            <v>102.66666666666667</v>
          </cell>
        </row>
        <row r="76">
          <cell r="A76">
            <v>934.3</v>
          </cell>
          <cell r="B76" t="str">
            <v>Telecommunications Technology</v>
          </cell>
          <cell r="C76">
            <v>35</v>
          </cell>
        </row>
        <row r="77">
          <cell r="A77">
            <v>934.6</v>
          </cell>
          <cell r="B77" t="str">
            <v>Biomedical Instrumentation</v>
          </cell>
          <cell r="C77">
            <v>17</v>
          </cell>
        </row>
        <row r="78">
          <cell r="A78">
            <v>935</v>
          </cell>
          <cell r="B78" t="str">
            <v>Electro-Mechanical Technology</v>
          </cell>
          <cell r="C78">
            <v>1.5</v>
          </cell>
        </row>
        <row r="79">
          <cell r="A79">
            <v>945</v>
          </cell>
          <cell r="B79" t="str">
            <v>Industrial Systems Technology and Maintenance</v>
          </cell>
          <cell r="C79">
            <v>22</v>
          </cell>
        </row>
        <row r="80">
          <cell r="A80">
            <v>946</v>
          </cell>
          <cell r="B80" t="str">
            <v>Environmental Control Technology</v>
          </cell>
          <cell r="C80">
            <v>76.5</v>
          </cell>
        </row>
        <row r="81">
          <cell r="A81">
            <v>946.1</v>
          </cell>
          <cell r="B81" t="str">
            <v>Energy Systems Technology</v>
          </cell>
          <cell r="C81">
            <v>2</v>
          </cell>
        </row>
        <row r="82">
          <cell r="A82">
            <v>947</v>
          </cell>
          <cell r="B82" t="str">
            <v>Diesel Technology</v>
          </cell>
          <cell r="C82">
            <v>76.333333333333329</v>
          </cell>
        </row>
        <row r="83">
          <cell r="A83">
            <v>947.4</v>
          </cell>
          <cell r="B83" t="str">
            <v>Railroad and Light Rail Operations</v>
          </cell>
          <cell r="C83">
            <v>3</v>
          </cell>
        </row>
        <row r="84">
          <cell r="A84">
            <v>948</v>
          </cell>
          <cell r="B84" t="str">
            <v>Automotive Technology</v>
          </cell>
          <cell r="C84">
            <v>295.33333333333337</v>
          </cell>
        </row>
        <row r="85">
          <cell r="A85">
            <v>949</v>
          </cell>
          <cell r="B85" t="str">
            <v>Automotive Collision Repair</v>
          </cell>
          <cell r="C85">
            <v>27.5</v>
          </cell>
        </row>
        <row r="86">
          <cell r="A86">
            <v>950</v>
          </cell>
          <cell r="B86" t="str">
            <v>Aeronautical and Aviation Technology</v>
          </cell>
          <cell r="C86">
            <v>21.333333333333332</v>
          </cell>
        </row>
        <row r="87">
          <cell r="A87">
            <v>950.1</v>
          </cell>
          <cell r="B87" t="str">
            <v>Aviation Airframe Mechanics</v>
          </cell>
          <cell r="C87">
            <v>12.333333333333334</v>
          </cell>
        </row>
        <row r="88">
          <cell r="A88">
            <v>950.2</v>
          </cell>
          <cell r="B88" t="str">
            <v>Aviation Powerplant Mechanics</v>
          </cell>
          <cell r="C88">
            <v>11.5</v>
          </cell>
        </row>
        <row r="89">
          <cell r="A89">
            <v>952</v>
          </cell>
          <cell r="B89" t="str">
            <v>Construction Crafts Technology</v>
          </cell>
          <cell r="C89">
            <v>9</v>
          </cell>
        </row>
        <row r="90">
          <cell r="A90">
            <v>952.1</v>
          </cell>
          <cell r="B90" t="str">
            <v>Carpentry</v>
          </cell>
          <cell r="C90">
            <v>89.166666666666671</v>
          </cell>
        </row>
        <row r="91">
          <cell r="A91">
            <v>952.2</v>
          </cell>
          <cell r="B91" t="str">
            <v>Electrical</v>
          </cell>
          <cell r="C91">
            <v>35.333333333333329</v>
          </cell>
        </row>
        <row r="92">
          <cell r="A92">
            <v>952.5</v>
          </cell>
          <cell r="B92" t="str">
            <v>Mill and Cabinet Work</v>
          </cell>
          <cell r="C92">
            <v>5</v>
          </cell>
        </row>
        <row r="93">
          <cell r="A93">
            <v>952.8</v>
          </cell>
          <cell r="B93" t="str">
            <v>Drywall and Insulation</v>
          </cell>
          <cell r="C93">
            <v>35.666666666666664</v>
          </cell>
        </row>
        <row r="94">
          <cell r="A94">
            <v>953</v>
          </cell>
          <cell r="B94" t="str">
            <v>Drafting Technology</v>
          </cell>
          <cell r="C94">
            <v>41</v>
          </cell>
        </row>
        <row r="95">
          <cell r="A95">
            <v>953.1</v>
          </cell>
          <cell r="B95" t="str">
            <v>Architectural Drafting</v>
          </cell>
          <cell r="C95">
            <v>29.333333333333336</v>
          </cell>
        </row>
        <row r="96">
          <cell r="A96">
            <v>953.3</v>
          </cell>
          <cell r="B96" t="str">
            <v>Electrical, Electronic, and Electro-Mechanical Drafting</v>
          </cell>
          <cell r="C96">
            <v>6.6666666666666661</v>
          </cell>
        </row>
        <row r="97">
          <cell r="A97">
            <v>953.4</v>
          </cell>
          <cell r="B97" t="str">
            <v>Mechanical Drafting</v>
          </cell>
          <cell r="C97">
            <v>22.166666666666668</v>
          </cell>
        </row>
        <row r="98">
          <cell r="A98">
            <v>955</v>
          </cell>
          <cell r="B98" t="str">
            <v>Laboratory Science Technology</v>
          </cell>
          <cell r="C98">
            <v>7</v>
          </cell>
        </row>
        <row r="99">
          <cell r="A99">
            <v>956</v>
          </cell>
          <cell r="B99" t="str">
            <v>Manufacturing and Industrial Technology</v>
          </cell>
          <cell r="C99">
            <v>22.333333333333332</v>
          </cell>
        </row>
        <row r="100">
          <cell r="A100">
            <v>956.4</v>
          </cell>
          <cell r="B100" t="str">
            <v>Sheet Metal and Structural Metal</v>
          </cell>
          <cell r="C100">
            <v>23.333333333333332</v>
          </cell>
        </row>
        <row r="101">
          <cell r="A101">
            <v>956.5</v>
          </cell>
          <cell r="B101" t="str">
            <v>Welding Technology</v>
          </cell>
          <cell r="C101">
            <v>143.16666666666669</v>
          </cell>
        </row>
        <row r="102">
          <cell r="A102">
            <v>957</v>
          </cell>
          <cell r="B102" t="str">
            <v>Civil and Construction Management Technology</v>
          </cell>
          <cell r="C102">
            <v>17.833333333333336</v>
          </cell>
        </row>
        <row r="103">
          <cell r="A103">
            <v>957.2</v>
          </cell>
          <cell r="B103" t="str">
            <v>Construction Inspection</v>
          </cell>
          <cell r="C103">
            <v>12.166666666666668</v>
          </cell>
        </row>
        <row r="104">
          <cell r="A104">
            <v>958</v>
          </cell>
          <cell r="B104" t="str">
            <v>Water and Wastewater Technology</v>
          </cell>
          <cell r="C104">
            <v>17</v>
          </cell>
        </row>
        <row r="105">
          <cell r="A105">
            <v>999</v>
          </cell>
          <cell r="B105" t="str">
            <v>Other Engineering and Related Industrial Technologies</v>
          </cell>
          <cell r="C105">
            <v>3</v>
          </cell>
        </row>
        <row r="106">
          <cell r="A106">
            <v>1001</v>
          </cell>
          <cell r="B106" t="str">
            <v>Fine Arts, General</v>
          </cell>
          <cell r="C106">
            <v>30.500000000000004</v>
          </cell>
        </row>
        <row r="107">
          <cell r="A107">
            <v>1002</v>
          </cell>
          <cell r="B107" t="str">
            <v>Art</v>
          </cell>
          <cell r="C107">
            <v>105.66666666666666</v>
          </cell>
        </row>
        <row r="108">
          <cell r="A108">
            <v>1002.1</v>
          </cell>
          <cell r="B108" t="str">
            <v>Painting and Drawing</v>
          </cell>
          <cell r="C108">
            <v>1</v>
          </cell>
        </row>
        <row r="109">
          <cell r="A109">
            <v>1002.3</v>
          </cell>
          <cell r="B109" t="str">
            <v>Ceramics</v>
          </cell>
          <cell r="C109">
            <v>4.3333333333333339</v>
          </cell>
        </row>
        <row r="110">
          <cell r="A110">
            <v>1004</v>
          </cell>
          <cell r="B110" t="str">
            <v>Music</v>
          </cell>
          <cell r="C110">
            <v>29.166666666666668</v>
          </cell>
        </row>
        <row r="111">
          <cell r="A111">
            <v>1005</v>
          </cell>
          <cell r="B111" t="str">
            <v>Commercial Music</v>
          </cell>
          <cell r="C111">
            <v>85.166666666666657</v>
          </cell>
        </row>
        <row r="112">
          <cell r="A112">
            <v>1006</v>
          </cell>
          <cell r="B112" t="str">
            <v>Technical Theater</v>
          </cell>
          <cell r="C112">
            <v>11.166666666666666</v>
          </cell>
        </row>
        <row r="113">
          <cell r="A113">
            <v>1007</v>
          </cell>
          <cell r="B113" t="str">
            <v>Dramatic Arts</v>
          </cell>
          <cell r="C113">
            <v>45.000000000000007</v>
          </cell>
        </row>
        <row r="114">
          <cell r="A114">
            <v>1008</v>
          </cell>
          <cell r="B114" t="str">
            <v>Dance</v>
          </cell>
          <cell r="C114">
            <v>4.333333333333333</v>
          </cell>
        </row>
        <row r="115">
          <cell r="A115">
            <v>1009.1</v>
          </cell>
          <cell r="B115" t="str">
            <v>Jewelry</v>
          </cell>
          <cell r="C115">
            <v>1</v>
          </cell>
        </row>
        <row r="116">
          <cell r="A116">
            <v>1011</v>
          </cell>
          <cell r="B116" t="str">
            <v>Photography</v>
          </cell>
          <cell r="C116">
            <v>4.5</v>
          </cell>
        </row>
        <row r="117">
          <cell r="A117">
            <v>1012</v>
          </cell>
          <cell r="B117" t="str">
            <v>Applied Photography</v>
          </cell>
          <cell r="C117">
            <v>75.333333333333343</v>
          </cell>
        </row>
        <row r="118">
          <cell r="A118">
            <v>1013</v>
          </cell>
          <cell r="B118" t="str">
            <v>Commercial Art</v>
          </cell>
          <cell r="C118">
            <v>1</v>
          </cell>
        </row>
        <row r="119">
          <cell r="A119">
            <v>1030</v>
          </cell>
          <cell r="B119" t="str">
            <v>Graphic Art and Design</v>
          </cell>
          <cell r="C119">
            <v>76.833333333333329</v>
          </cell>
        </row>
        <row r="120">
          <cell r="A120">
            <v>1101</v>
          </cell>
          <cell r="B120" t="str">
            <v>Foreign Languages, General</v>
          </cell>
          <cell r="C120">
            <v>97.666666666666671</v>
          </cell>
        </row>
        <row r="121">
          <cell r="A121">
            <v>1105</v>
          </cell>
          <cell r="B121" t="str">
            <v>Spanish</v>
          </cell>
          <cell r="C121">
            <v>48.166666666666671</v>
          </cell>
        </row>
        <row r="122">
          <cell r="A122">
            <v>1201</v>
          </cell>
          <cell r="B122" t="str">
            <v>Health Occupations, General</v>
          </cell>
          <cell r="C122">
            <v>339.16666666666669</v>
          </cell>
        </row>
        <row r="123">
          <cell r="A123">
            <v>1205</v>
          </cell>
          <cell r="B123" t="str">
            <v>Medical Laboratory Technology</v>
          </cell>
          <cell r="C123">
            <v>14.333333333333334</v>
          </cell>
        </row>
        <row r="124">
          <cell r="A124">
            <v>1208</v>
          </cell>
          <cell r="B124" t="str">
            <v>Medical Assisting</v>
          </cell>
          <cell r="C124">
            <v>46.666666666666664</v>
          </cell>
        </row>
        <row r="125">
          <cell r="A125">
            <v>1208.2</v>
          </cell>
          <cell r="B125" t="str">
            <v>Administrative Medical Assisting</v>
          </cell>
          <cell r="C125">
            <v>24</v>
          </cell>
        </row>
        <row r="126">
          <cell r="A126">
            <v>1210</v>
          </cell>
          <cell r="B126" t="str">
            <v>Respiratory Care/Therapy</v>
          </cell>
          <cell r="C126">
            <v>17</v>
          </cell>
        </row>
        <row r="127">
          <cell r="A127">
            <v>1218</v>
          </cell>
          <cell r="B127" t="str">
            <v>Occupational Therapy Technology</v>
          </cell>
          <cell r="C127">
            <v>26.666666666666668</v>
          </cell>
        </row>
        <row r="128">
          <cell r="A128">
            <v>1220</v>
          </cell>
          <cell r="B128" t="str">
            <v>Speech/Language Pathology and Audiology</v>
          </cell>
          <cell r="C128">
            <v>21.333333333333332</v>
          </cell>
        </row>
        <row r="129">
          <cell r="A129">
            <v>1221</v>
          </cell>
          <cell r="B129" t="str">
            <v>Pharmacy Technology</v>
          </cell>
          <cell r="C129">
            <v>11.666666666666666</v>
          </cell>
        </row>
        <row r="130">
          <cell r="A130">
            <v>1222</v>
          </cell>
          <cell r="B130" t="str">
            <v>Physical Therapist Assistant</v>
          </cell>
          <cell r="C130">
            <v>15.333333333333334</v>
          </cell>
        </row>
        <row r="131">
          <cell r="A131">
            <v>1223</v>
          </cell>
          <cell r="B131" t="str">
            <v>Health Information Technology</v>
          </cell>
          <cell r="C131">
            <v>15.333333333333334</v>
          </cell>
        </row>
        <row r="132">
          <cell r="A132">
            <v>1223.0999999999999</v>
          </cell>
          <cell r="B132" t="str">
            <v>Health Information Coding</v>
          </cell>
          <cell r="C132">
            <v>7</v>
          </cell>
        </row>
        <row r="133">
          <cell r="A133">
            <v>1225</v>
          </cell>
          <cell r="B133" t="str">
            <v>Radiologic Technology</v>
          </cell>
          <cell r="C133">
            <v>23</v>
          </cell>
        </row>
        <row r="134">
          <cell r="A134">
            <v>1227</v>
          </cell>
          <cell r="B134" t="str">
            <v>Diagnostic Medical Sonography</v>
          </cell>
          <cell r="C134">
            <v>8</v>
          </cell>
        </row>
        <row r="135">
          <cell r="A135">
            <v>1230.0999999999999</v>
          </cell>
          <cell r="B135" t="str">
            <v>Registered Nursing</v>
          </cell>
          <cell r="C135">
            <v>230.66666666666669</v>
          </cell>
        </row>
        <row r="136">
          <cell r="A136">
            <v>1230.2</v>
          </cell>
          <cell r="B136" t="str">
            <v>Licensed Vocational Nursing</v>
          </cell>
          <cell r="C136">
            <v>47.666666666666664</v>
          </cell>
        </row>
        <row r="137">
          <cell r="A137">
            <v>1230.3</v>
          </cell>
          <cell r="B137" t="str">
            <v>Certified Nurse Assistant</v>
          </cell>
          <cell r="C137">
            <v>21</v>
          </cell>
        </row>
        <row r="138">
          <cell r="A138">
            <v>1230.8</v>
          </cell>
          <cell r="B138" t="str">
            <v>Home Health Aide</v>
          </cell>
          <cell r="C138">
            <v>0</v>
          </cell>
        </row>
        <row r="139">
          <cell r="A139">
            <v>1239</v>
          </cell>
          <cell r="B139" t="str">
            <v>Psychiatric Technician</v>
          </cell>
          <cell r="C139">
            <v>8</v>
          </cell>
        </row>
        <row r="140">
          <cell r="A140">
            <v>1240.0999999999999</v>
          </cell>
          <cell r="B140" t="str">
            <v>Dental Assistant</v>
          </cell>
          <cell r="C140">
            <v>14.5</v>
          </cell>
        </row>
        <row r="141">
          <cell r="A141">
            <v>1240.2</v>
          </cell>
          <cell r="B141" t="str">
            <v>Dental Hygienist</v>
          </cell>
          <cell r="C141">
            <v>14.666666666666666</v>
          </cell>
        </row>
        <row r="142">
          <cell r="A142">
            <v>1250</v>
          </cell>
          <cell r="B142" t="str">
            <v>Emergency Medical Services</v>
          </cell>
          <cell r="C142">
            <v>36.333333333333336</v>
          </cell>
        </row>
        <row r="143">
          <cell r="A143">
            <v>1251</v>
          </cell>
          <cell r="B143" t="str">
            <v>Paramedic</v>
          </cell>
          <cell r="C143">
            <v>27.666666666666668</v>
          </cell>
        </row>
        <row r="144">
          <cell r="A144">
            <v>1255</v>
          </cell>
          <cell r="B144" t="str">
            <v>Mortuary Science</v>
          </cell>
          <cell r="C144">
            <v>17.666666666666668</v>
          </cell>
        </row>
        <row r="145">
          <cell r="A145">
            <v>1260</v>
          </cell>
          <cell r="B145" t="str">
            <v>Health Professions, Transfer Core Curriculum</v>
          </cell>
          <cell r="C145">
            <v>132.66666666666669</v>
          </cell>
        </row>
        <row r="146">
          <cell r="A146">
            <v>1261</v>
          </cell>
          <cell r="B146" t="str">
            <v>Community Health Care Worker</v>
          </cell>
          <cell r="C146">
            <v>12</v>
          </cell>
        </row>
        <row r="147">
          <cell r="A147">
            <v>1270</v>
          </cell>
          <cell r="B147" t="str">
            <v>Kinesiology</v>
          </cell>
          <cell r="C147">
            <v>87.666666666666657</v>
          </cell>
        </row>
        <row r="148">
          <cell r="A148">
            <v>1299</v>
          </cell>
          <cell r="B148" t="str">
            <v>Other Health Occupations</v>
          </cell>
          <cell r="C148">
            <v>39.166666666666664</v>
          </cell>
        </row>
        <row r="149">
          <cell r="A149">
            <v>1302</v>
          </cell>
          <cell r="B149" t="str">
            <v>Interior Design and Merchandising</v>
          </cell>
          <cell r="C149">
            <v>17</v>
          </cell>
        </row>
        <row r="150">
          <cell r="A150">
            <v>1303</v>
          </cell>
          <cell r="B150" t="str">
            <v>Fashion</v>
          </cell>
          <cell r="C150">
            <v>3.3333333333333335</v>
          </cell>
        </row>
        <row r="151">
          <cell r="A151">
            <v>1303.0999999999999</v>
          </cell>
          <cell r="B151" t="str">
            <v>Fashion Design</v>
          </cell>
          <cell r="C151">
            <v>20.333333333333332</v>
          </cell>
        </row>
        <row r="152">
          <cell r="A152">
            <v>1303.2</v>
          </cell>
          <cell r="B152" t="str">
            <v>Fashion Merchandising</v>
          </cell>
          <cell r="C152">
            <v>10.666666666666666</v>
          </cell>
        </row>
        <row r="153">
          <cell r="A153">
            <v>1303.3</v>
          </cell>
          <cell r="B153" t="str">
            <v>Fashion Production</v>
          </cell>
          <cell r="C153">
            <v>8</v>
          </cell>
        </row>
        <row r="154">
          <cell r="A154">
            <v>1305</v>
          </cell>
          <cell r="B154" t="str">
            <v>Child Development/Early Care and Education</v>
          </cell>
          <cell r="C154">
            <v>637.50000000000011</v>
          </cell>
        </row>
        <row r="155">
          <cell r="A155">
            <v>1305.0999999999999</v>
          </cell>
          <cell r="B155" t="str">
            <v>Child and Adolescent Development</v>
          </cell>
          <cell r="C155">
            <v>1</v>
          </cell>
        </row>
        <row r="156">
          <cell r="A156">
            <v>1305.2</v>
          </cell>
          <cell r="B156" t="str">
            <v>Children with Special Needs</v>
          </cell>
          <cell r="C156">
            <v>6</v>
          </cell>
        </row>
        <row r="157">
          <cell r="A157">
            <v>1305.5</v>
          </cell>
          <cell r="B157" t="str">
            <v>The School Age Child</v>
          </cell>
          <cell r="C157">
            <v>15</v>
          </cell>
        </row>
        <row r="158">
          <cell r="A158">
            <v>1305.8</v>
          </cell>
          <cell r="B158" t="str">
            <v>Child Development Administration and Management</v>
          </cell>
          <cell r="C158">
            <v>23.833333333333332</v>
          </cell>
        </row>
        <row r="159">
          <cell r="A159">
            <v>1305.9000000000001</v>
          </cell>
          <cell r="B159" t="str">
            <v>Infants and Toddlers</v>
          </cell>
          <cell r="C159">
            <v>31</v>
          </cell>
        </row>
        <row r="160">
          <cell r="A160">
            <v>1306</v>
          </cell>
          <cell r="B160" t="str">
            <v>Nutrition, Foods, and Culinary Arts</v>
          </cell>
          <cell r="C160">
            <v>18</v>
          </cell>
        </row>
        <row r="161">
          <cell r="A161">
            <v>1306.2</v>
          </cell>
          <cell r="B161" t="str">
            <v>Dietetic Services and Management</v>
          </cell>
          <cell r="C161">
            <v>11</v>
          </cell>
        </row>
        <row r="162">
          <cell r="A162">
            <v>1306.3</v>
          </cell>
          <cell r="B162" t="str">
            <v>Culinary Arts</v>
          </cell>
          <cell r="C162">
            <v>100.33333333333333</v>
          </cell>
        </row>
        <row r="163">
          <cell r="A163">
            <v>1306.5999999999999</v>
          </cell>
          <cell r="B163" t="str">
            <v>Dietetic Technology</v>
          </cell>
          <cell r="C163">
            <v>3</v>
          </cell>
        </row>
        <row r="164">
          <cell r="A164">
            <v>1307.0999999999999</v>
          </cell>
          <cell r="B164" t="str">
            <v>Restaurant and Food Services and Management</v>
          </cell>
          <cell r="C164">
            <v>72.833333333333329</v>
          </cell>
        </row>
        <row r="165">
          <cell r="A165">
            <v>1309</v>
          </cell>
          <cell r="B165" t="str">
            <v>Gerontology</v>
          </cell>
          <cell r="C165">
            <v>23.833333333333332</v>
          </cell>
        </row>
        <row r="166">
          <cell r="A166">
            <v>1401</v>
          </cell>
          <cell r="B166" t="str">
            <v>Law, General</v>
          </cell>
          <cell r="C166">
            <v>4</v>
          </cell>
        </row>
        <row r="167">
          <cell r="A167">
            <v>1402</v>
          </cell>
          <cell r="B167" t="str">
            <v>Paralegal</v>
          </cell>
          <cell r="C167">
            <v>55.666666666666671</v>
          </cell>
        </row>
        <row r="168">
          <cell r="A168">
            <v>1501</v>
          </cell>
          <cell r="B168" t="str">
            <v>English</v>
          </cell>
          <cell r="C168">
            <v>154.16666666666669</v>
          </cell>
        </row>
        <row r="169">
          <cell r="A169">
            <v>1506</v>
          </cell>
          <cell r="B169" t="str">
            <v>Speech Communication</v>
          </cell>
          <cell r="C169">
            <v>304.16666666666669</v>
          </cell>
        </row>
        <row r="170">
          <cell r="A170">
            <v>1507</v>
          </cell>
          <cell r="B170" t="str">
            <v>Creative Writing</v>
          </cell>
          <cell r="C170">
            <v>2.5</v>
          </cell>
        </row>
        <row r="171">
          <cell r="A171">
            <v>1509</v>
          </cell>
          <cell r="B171" t="str">
            <v>Philosophy</v>
          </cell>
          <cell r="C171">
            <v>26.333333333333336</v>
          </cell>
        </row>
        <row r="172">
          <cell r="A172">
            <v>1599</v>
          </cell>
          <cell r="B172" t="str">
            <v>Other Humanities</v>
          </cell>
          <cell r="C172">
            <v>4.666666666666667</v>
          </cell>
        </row>
        <row r="173">
          <cell r="A173">
            <v>1602</v>
          </cell>
          <cell r="B173" t="str">
            <v>Library Technician (Aide)</v>
          </cell>
          <cell r="C173">
            <v>16.833333333333332</v>
          </cell>
        </row>
        <row r="174">
          <cell r="A174">
            <v>1701</v>
          </cell>
          <cell r="B174" t="str">
            <v>Mathematics, General</v>
          </cell>
          <cell r="C174">
            <v>209.66666666666663</v>
          </cell>
        </row>
        <row r="175">
          <cell r="A175">
            <v>1901</v>
          </cell>
          <cell r="B175" t="str">
            <v>Physical Sciences, General</v>
          </cell>
          <cell r="C175">
            <v>150.33333333333334</v>
          </cell>
        </row>
        <row r="176">
          <cell r="A176">
            <v>1902</v>
          </cell>
          <cell r="B176" t="str">
            <v>Physics, General</v>
          </cell>
          <cell r="C176">
            <v>51</v>
          </cell>
        </row>
        <row r="177">
          <cell r="A177">
            <v>1905</v>
          </cell>
          <cell r="B177" t="str">
            <v>Chemistry, General</v>
          </cell>
          <cell r="C177">
            <v>34.666666666666664</v>
          </cell>
        </row>
        <row r="178">
          <cell r="A178">
            <v>1914</v>
          </cell>
          <cell r="B178" t="str">
            <v>Geology</v>
          </cell>
          <cell r="C178">
            <v>9.6666666666666661</v>
          </cell>
        </row>
        <row r="179">
          <cell r="A179">
            <v>2001</v>
          </cell>
          <cell r="B179" t="str">
            <v>Psychology, General</v>
          </cell>
          <cell r="C179">
            <v>761.33333333333314</v>
          </cell>
        </row>
        <row r="180">
          <cell r="A180">
            <v>2003</v>
          </cell>
          <cell r="B180" t="str">
            <v>Behavioral Science</v>
          </cell>
          <cell r="C180">
            <v>31</v>
          </cell>
        </row>
        <row r="181">
          <cell r="A181">
            <v>2104</v>
          </cell>
          <cell r="B181" t="str">
            <v>Human Services</v>
          </cell>
          <cell r="C181">
            <v>71.833333333333343</v>
          </cell>
        </row>
        <row r="182">
          <cell r="A182">
            <v>2104.4</v>
          </cell>
          <cell r="B182" t="str">
            <v>Alcohol and Controlled Substances</v>
          </cell>
          <cell r="C182">
            <v>51.166666666666671</v>
          </cell>
        </row>
        <row r="183">
          <cell r="A183">
            <v>2105</v>
          </cell>
          <cell r="B183" t="str">
            <v>Administration of Justice</v>
          </cell>
          <cell r="C183">
            <v>532.5</v>
          </cell>
        </row>
        <row r="184">
          <cell r="A184">
            <v>2105.1</v>
          </cell>
          <cell r="B184" t="str">
            <v>Corrections</v>
          </cell>
          <cell r="C184">
            <v>9.1666666666666661</v>
          </cell>
        </row>
        <row r="185">
          <cell r="A185">
            <v>2105.5</v>
          </cell>
          <cell r="B185" t="str">
            <v>Police Academy</v>
          </cell>
          <cell r="C185">
            <v>152.5</v>
          </cell>
        </row>
        <row r="186">
          <cell r="A186">
            <v>2133</v>
          </cell>
          <cell r="B186" t="str">
            <v>Fire Technology</v>
          </cell>
          <cell r="C186">
            <v>117.16666666666664</v>
          </cell>
        </row>
        <row r="187">
          <cell r="A187">
            <v>2133.5</v>
          </cell>
          <cell r="B187" t="str">
            <v>Fire Academy</v>
          </cell>
          <cell r="C187">
            <v>104.66666666666667</v>
          </cell>
        </row>
        <row r="188">
          <cell r="A188">
            <v>2199</v>
          </cell>
          <cell r="B188" t="str">
            <v>Other Public and Protective Services</v>
          </cell>
          <cell r="C188">
            <v>2.5</v>
          </cell>
        </row>
        <row r="189">
          <cell r="A189">
            <v>2201</v>
          </cell>
          <cell r="B189" t="str">
            <v>Social Sciences, General</v>
          </cell>
          <cell r="C189">
            <v>2092.333333333333</v>
          </cell>
        </row>
        <row r="190">
          <cell r="A190">
            <v>2201.1</v>
          </cell>
          <cell r="B190" t="str">
            <v>Women's Studies</v>
          </cell>
          <cell r="C190">
            <v>13.333333333333332</v>
          </cell>
        </row>
        <row r="191">
          <cell r="A191">
            <v>2201.1999999999998</v>
          </cell>
          <cell r="B191" t="str">
            <v>American Studies</v>
          </cell>
          <cell r="C191">
            <v>1</v>
          </cell>
        </row>
        <row r="192">
          <cell r="A192">
            <v>2201.3000000000002</v>
          </cell>
          <cell r="B192" t="str">
            <v>Social Justice Studies</v>
          </cell>
          <cell r="C192">
            <v>6.666666666666667</v>
          </cell>
        </row>
        <row r="193">
          <cell r="A193">
            <v>2201.5</v>
          </cell>
          <cell r="B193" t="str">
            <v>Social Justice: Ethnic Studies</v>
          </cell>
          <cell r="C193">
            <v>2</v>
          </cell>
        </row>
        <row r="194">
          <cell r="A194">
            <v>2201.6999999999998</v>
          </cell>
          <cell r="B194" t="str">
            <v>Social Justice: Gender Studies</v>
          </cell>
          <cell r="C194">
            <v>2</v>
          </cell>
        </row>
        <row r="195">
          <cell r="A195">
            <v>2202</v>
          </cell>
          <cell r="B195" t="str">
            <v>Anthropology</v>
          </cell>
          <cell r="C195">
            <v>69.833333333333329</v>
          </cell>
        </row>
        <row r="196">
          <cell r="A196">
            <v>2203</v>
          </cell>
          <cell r="B196" t="str">
            <v>Ethnic Studies</v>
          </cell>
          <cell r="C196">
            <v>3</v>
          </cell>
        </row>
        <row r="197">
          <cell r="A197">
            <v>2204</v>
          </cell>
          <cell r="B197" t="str">
            <v>Economics</v>
          </cell>
          <cell r="C197">
            <v>119</v>
          </cell>
        </row>
        <row r="198">
          <cell r="A198">
            <v>2205</v>
          </cell>
          <cell r="B198" t="str">
            <v>History</v>
          </cell>
          <cell r="C198">
            <v>129.83333333333331</v>
          </cell>
        </row>
        <row r="199">
          <cell r="A199">
            <v>2206</v>
          </cell>
          <cell r="B199" t="str">
            <v>Geography</v>
          </cell>
          <cell r="C199">
            <v>29.000000000000004</v>
          </cell>
        </row>
        <row r="200">
          <cell r="A200">
            <v>2206.1</v>
          </cell>
          <cell r="B200" t="str">
            <v>Geographic Information Systems</v>
          </cell>
          <cell r="C200">
            <v>27.500000000000004</v>
          </cell>
        </row>
        <row r="201">
          <cell r="A201">
            <v>2207</v>
          </cell>
          <cell r="B201" t="str">
            <v>Political Science</v>
          </cell>
          <cell r="C201">
            <v>87.666666666666657</v>
          </cell>
        </row>
        <row r="202">
          <cell r="A202">
            <v>2207.1</v>
          </cell>
          <cell r="B202" t="str">
            <v>Student Government</v>
          </cell>
          <cell r="C202">
            <v>1</v>
          </cell>
        </row>
        <row r="203">
          <cell r="A203">
            <v>2208</v>
          </cell>
          <cell r="B203" t="str">
            <v>Sociology</v>
          </cell>
          <cell r="C203">
            <v>234.5</v>
          </cell>
        </row>
        <row r="204">
          <cell r="A204">
            <v>2210</v>
          </cell>
          <cell r="B204" t="str">
            <v>International Studies</v>
          </cell>
          <cell r="C204">
            <v>5.5</v>
          </cell>
        </row>
        <row r="205">
          <cell r="A205">
            <v>3007</v>
          </cell>
          <cell r="B205" t="str">
            <v>Cosmetology and Barbering</v>
          </cell>
          <cell r="C205">
            <v>82.666666666666671</v>
          </cell>
        </row>
        <row r="206">
          <cell r="A206">
            <v>3020</v>
          </cell>
          <cell r="B206" t="str">
            <v>Aviation and Airport Management and Services</v>
          </cell>
          <cell r="C206">
            <v>8.5</v>
          </cell>
        </row>
        <row r="207">
          <cell r="A207">
            <v>3020.1</v>
          </cell>
          <cell r="B207" t="str">
            <v>Aviation and Airport Management</v>
          </cell>
          <cell r="C207">
            <v>14.666666666666668</v>
          </cell>
        </row>
        <row r="208">
          <cell r="A208">
            <v>3020.2</v>
          </cell>
          <cell r="B208" t="str">
            <v>Piloting</v>
          </cell>
          <cell r="C208">
            <v>27.333333333333336</v>
          </cell>
        </row>
        <row r="209">
          <cell r="A209">
            <v>3020.3</v>
          </cell>
          <cell r="B209" t="str">
            <v>Air Traffic Control</v>
          </cell>
          <cell r="C209">
            <v>9</v>
          </cell>
        </row>
        <row r="210">
          <cell r="A210">
            <v>4901</v>
          </cell>
          <cell r="B210" t="str">
            <v>Liberal Arts and Sciences, General</v>
          </cell>
          <cell r="C210">
            <v>618.16666666666663</v>
          </cell>
        </row>
        <row r="211">
          <cell r="A211">
            <v>4901.1000000000004</v>
          </cell>
          <cell r="B211" t="str">
            <v>Transfer Studies</v>
          </cell>
          <cell r="C211">
            <v>1560.6666666666665</v>
          </cell>
        </row>
        <row r="212">
          <cell r="A212">
            <v>4901.2</v>
          </cell>
          <cell r="B212" t="str">
            <v>Liberal Studies</v>
          </cell>
          <cell r="C212">
            <v>70.333333333333343</v>
          </cell>
        </row>
        <row r="213">
          <cell r="A213">
            <v>4902</v>
          </cell>
          <cell r="B213" t="str">
            <v>Biological and Physical Sciences (and Mathematics)</v>
          </cell>
          <cell r="C213">
            <v>1740.5</v>
          </cell>
        </row>
        <row r="214">
          <cell r="A214">
            <v>4903</v>
          </cell>
          <cell r="B214" t="str">
            <v>Humanities</v>
          </cell>
          <cell r="C214">
            <v>24.333333333333332</v>
          </cell>
        </row>
        <row r="215">
          <cell r="A215">
            <v>4903.1000000000004</v>
          </cell>
          <cell r="B215" t="str">
            <v>Humanities and Fine Arts</v>
          </cell>
          <cell r="C215">
            <v>308.16666666666663</v>
          </cell>
        </row>
        <row r="216">
          <cell r="A216">
            <v>4903.3</v>
          </cell>
          <cell r="B216" t="str">
            <v>Humanities and Social Sciences</v>
          </cell>
          <cell r="C216">
            <v>122</v>
          </cell>
        </row>
        <row r="217">
          <cell r="A217">
            <v>4930.12</v>
          </cell>
          <cell r="B217" t="str">
            <v>Job Seeking/Changing Skills</v>
          </cell>
          <cell r="C217">
            <v>0</v>
          </cell>
        </row>
        <row r="218">
          <cell r="A218">
            <v>4930.84</v>
          </cell>
          <cell r="B218" t="str">
            <v>English as a Second Language - Writing</v>
          </cell>
          <cell r="C218">
            <v>2</v>
          </cell>
        </row>
        <row r="219">
          <cell r="A219">
            <v>4930.8500000000004</v>
          </cell>
          <cell r="B219" t="str">
            <v>English as a Second Language - Reading</v>
          </cell>
          <cell r="C219">
            <v>1</v>
          </cell>
        </row>
        <row r="220">
          <cell r="A220">
            <v>4930.8599999999997</v>
          </cell>
          <cell r="B220" t="str">
            <v>English as a Second Language - Listening and Speaking</v>
          </cell>
          <cell r="C220">
            <v>1</v>
          </cell>
        </row>
        <row r="221">
          <cell r="A221">
            <v>4930.87</v>
          </cell>
          <cell r="B221" t="str">
            <v>English as a Second Language - Integrated</v>
          </cell>
          <cell r="C221">
            <v>37.833333333333329</v>
          </cell>
        </row>
      </sheetData>
      <sheetData sheetId="2"/>
      <sheetData sheetId="3">
        <row r="1">
          <cell r="A1" t="str">
            <v>CIP</v>
          </cell>
          <cell r="B1" t="str">
            <v>CipTitle</v>
          </cell>
          <cell r="C1" t="str">
            <v>3-Yr Average</v>
          </cell>
        </row>
        <row r="2">
          <cell r="A2">
            <v>1.0101</v>
          </cell>
          <cell r="B2" t="str">
            <v>Agricultural Business and Management, General</v>
          </cell>
          <cell r="C2">
            <v>0</v>
          </cell>
        </row>
        <row r="3">
          <cell r="A3">
            <v>1.0103</v>
          </cell>
          <cell r="B3" t="str">
            <v>Agricultural Economics</v>
          </cell>
          <cell r="C3">
            <v>41</v>
          </cell>
        </row>
        <row r="4">
          <cell r="A4">
            <v>1.0199</v>
          </cell>
          <cell r="B4" t="str">
            <v>Agricultural Business and Management, Other</v>
          </cell>
          <cell r="C4">
            <v>6.666666666666667</v>
          </cell>
        </row>
        <row r="5">
          <cell r="A5">
            <v>1.0307999999999999</v>
          </cell>
          <cell r="B5" t="str">
            <v>Agroecology and Sustainable Agriculture</v>
          </cell>
          <cell r="C5">
            <v>30.333333333333332</v>
          </cell>
        </row>
        <row r="6">
          <cell r="A6">
            <v>1.0308999999999999</v>
          </cell>
          <cell r="B6" t="str">
            <v>Viticulture and Enology</v>
          </cell>
          <cell r="C6">
            <v>0</v>
          </cell>
        </row>
        <row r="7">
          <cell r="A7">
            <v>1.0701000000000001</v>
          </cell>
          <cell r="B7" t="str">
            <v>International Agriculture</v>
          </cell>
          <cell r="C7">
            <v>31.333333333333336</v>
          </cell>
        </row>
        <row r="8">
          <cell r="A8">
            <v>1.0901000000000001</v>
          </cell>
          <cell r="B8" t="str">
            <v>Animal Sciences, General</v>
          </cell>
          <cell r="C8">
            <v>258</v>
          </cell>
        </row>
        <row r="9">
          <cell r="A9">
            <v>1.0999000000000001</v>
          </cell>
          <cell r="B9" t="str">
            <v>Animal Sciences, Other</v>
          </cell>
          <cell r="C9">
            <v>21.333333333333332</v>
          </cell>
        </row>
        <row r="10">
          <cell r="A10">
            <v>1.1001000000000001</v>
          </cell>
          <cell r="B10" t="str">
            <v>Food Science</v>
          </cell>
          <cell r="C10">
            <v>95.666666666666657</v>
          </cell>
        </row>
        <row r="11">
          <cell r="A11">
            <v>1.1099000000000001</v>
          </cell>
          <cell r="B11" t="str">
            <v>Food Science and Technology, Other</v>
          </cell>
          <cell r="C11">
            <v>50.666666666666671</v>
          </cell>
        </row>
        <row r="12">
          <cell r="A12">
            <v>1.1101000000000001</v>
          </cell>
          <cell r="B12" t="str">
            <v>Plant Sciences, General</v>
          </cell>
          <cell r="C12">
            <v>19.333333333333332</v>
          </cell>
        </row>
        <row r="13">
          <cell r="A13">
            <v>1.1102000000000001</v>
          </cell>
          <cell r="B13" t="str">
            <v>Agronomy and Crop Science</v>
          </cell>
          <cell r="C13">
            <v>0</v>
          </cell>
        </row>
        <row r="14">
          <cell r="A14">
            <v>1.1198999999999999</v>
          </cell>
          <cell r="B14" t="str">
            <v>Plant Sciences, Other</v>
          </cell>
          <cell r="C14">
            <v>26.333333333333336</v>
          </cell>
        </row>
        <row r="15">
          <cell r="A15">
            <v>1.1201000000000001</v>
          </cell>
          <cell r="B15" t="str">
            <v>Soil Science and Agronomy, General</v>
          </cell>
          <cell r="C15">
            <v>0</v>
          </cell>
        </row>
        <row r="16">
          <cell r="A16">
            <v>1.1298999999999999</v>
          </cell>
          <cell r="B16" t="str">
            <v>Soil Sciences, Other</v>
          </cell>
          <cell r="C16">
            <v>6.666666666666667</v>
          </cell>
        </row>
        <row r="17">
          <cell r="A17">
            <v>1.9999</v>
          </cell>
          <cell r="B17" t="str">
            <v>Agriculture, Agriculture Operations and Related Sciences, Other</v>
          </cell>
          <cell r="C17">
            <v>8.3333333333333339</v>
          </cell>
        </row>
        <row r="18">
          <cell r="A18">
            <v>3.0101</v>
          </cell>
          <cell r="B18" t="str">
            <v>Natural Resources/Conservation, General</v>
          </cell>
          <cell r="C18">
            <v>59</v>
          </cell>
        </row>
        <row r="19">
          <cell r="A19">
            <v>3.0103</v>
          </cell>
          <cell r="B19" t="str">
            <v>Environmental Studies</v>
          </cell>
          <cell r="C19">
            <v>41.333333333333336</v>
          </cell>
        </row>
        <row r="20">
          <cell r="A20">
            <v>3.0104000000000002</v>
          </cell>
          <cell r="B20" t="str">
            <v>Environmental Science</v>
          </cell>
          <cell r="C20">
            <v>154.66666666666669</v>
          </cell>
        </row>
        <row r="21">
          <cell r="A21">
            <v>3.0198999999999998</v>
          </cell>
          <cell r="B21" t="str">
            <v>Natural Resources Conservation and Research, Other</v>
          </cell>
          <cell r="C21">
            <v>0.66666666666666663</v>
          </cell>
        </row>
        <row r="22">
          <cell r="A22">
            <v>3.0508000000000002</v>
          </cell>
          <cell r="B22" t="str">
            <v>Urban Forestry</v>
          </cell>
          <cell r="C22">
            <v>12.666666666666666</v>
          </cell>
        </row>
        <row r="23">
          <cell r="A23">
            <v>3.0600999999999998</v>
          </cell>
          <cell r="B23" t="str">
            <v>Wildlife, Fish and Wildlands Science and Management</v>
          </cell>
          <cell r="C23">
            <v>72.666666666666671</v>
          </cell>
        </row>
        <row r="24">
          <cell r="A24">
            <v>3.9998999999999998</v>
          </cell>
          <cell r="B24" t="str">
            <v>Natural Resources and Conservation, Other</v>
          </cell>
          <cell r="C24">
            <v>10</v>
          </cell>
        </row>
        <row r="25">
          <cell r="A25">
            <v>4.0301</v>
          </cell>
          <cell r="B25" t="str">
            <v>City/Urban, Community and Regional Planning</v>
          </cell>
          <cell r="C25">
            <v>67.333333333333343</v>
          </cell>
        </row>
        <row r="26">
          <cell r="A26">
            <v>4.0400999999999998</v>
          </cell>
          <cell r="B26" t="str">
            <v>Environmental Design/Architecture</v>
          </cell>
          <cell r="C26">
            <v>12.666666666666666</v>
          </cell>
        </row>
        <row r="27">
          <cell r="A27">
            <v>4.0601000000000003</v>
          </cell>
          <cell r="B27" t="str">
            <v>Landscape Architecture</v>
          </cell>
          <cell r="C27">
            <v>12.333333333333334</v>
          </cell>
        </row>
        <row r="28">
          <cell r="A28">
            <v>5.0102000000000002</v>
          </cell>
          <cell r="B28" t="str">
            <v>American/United States Studies/Civilization</v>
          </cell>
          <cell r="C28">
            <v>10</v>
          </cell>
        </row>
        <row r="29">
          <cell r="A29">
            <v>5.0103</v>
          </cell>
          <cell r="B29" t="str">
            <v>Asian Studies/Civilization</v>
          </cell>
          <cell r="C29">
            <v>9</v>
          </cell>
        </row>
        <row r="30">
          <cell r="A30">
            <v>5.0103999999999997</v>
          </cell>
          <cell r="B30" t="str">
            <v>East Asian Studies</v>
          </cell>
          <cell r="C30">
            <v>5.333333333333333</v>
          </cell>
        </row>
        <row r="31">
          <cell r="A31">
            <v>5.0107999999999997</v>
          </cell>
          <cell r="B31" t="str">
            <v>Near and Middle Eastern Studies</v>
          </cell>
          <cell r="C31">
            <v>3</v>
          </cell>
        </row>
        <row r="32">
          <cell r="A32">
            <v>5.0124000000000004</v>
          </cell>
          <cell r="B32" t="str">
            <v>French Studies</v>
          </cell>
          <cell r="C32">
            <v>0.33333333333333331</v>
          </cell>
        </row>
        <row r="33">
          <cell r="A33">
            <v>5.0201000000000002</v>
          </cell>
          <cell r="B33" t="str">
            <v>African-American/Black Studies</v>
          </cell>
          <cell r="C33">
            <v>16</v>
          </cell>
        </row>
        <row r="34">
          <cell r="A34">
            <v>5.0202</v>
          </cell>
          <cell r="B34" t="str">
            <v>American Indian/Native American Studies</v>
          </cell>
          <cell r="C34">
            <v>14</v>
          </cell>
        </row>
        <row r="35">
          <cell r="A35">
            <v>5.0202999999999998</v>
          </cell>
          <cell r="B35" t="str">
            <v>Hispanic-American, Puerto Rican, and Mexican-American/Chicano Studies</v>
          </cell>
          <cell r="C35">
            <v>91.666666666666671</v>
          </cell>
        </row>
        <row r="36">
          <cell r="A36">
            <v>5.0206</v>
          </cell>
          <cell r="B36" t="str">
            <v>Asian-American Studies</v>
          </cell>
          <cell r="C36">
            <v>14.666666666666666</v>
          </cell>
        </row>
        <row r="37">
          <cell r="A37">
            <v>5.0206999999999997</v>
          </cell>
          <cell r="B37" t="str">
            <v>Women's Studies</v>
          </cell>
          <cell r="C37">
            <v>28.333333333333336</v>
          </cell>
        </row>
        <row r="38">
          <cell r="A38">
            <v>5.0210999999999997</v>
          </cell>
          <cell r="B38" t="str">
            <v>Deaf Studies</v>
          </cell>
          <cell r="C38">
            <v>40</v>
          </cell>
        </row>
        <row r="39">
          <cell r="A39">
            <v>5.0298999999999996</v>
          </cell>
          <cell r="B39" t="str">
            <v>Ethnic, Cultural Minority, Gender, and Group Studies, Other</v>
          </cell>
          <cell r="C39">
            <v>63.333333333333329</v>
          </cell>
        </row>
        <row r="40">
          <cell r="A40">
            <v>9.01</v>
          </cell>
          <cell r="B40" t="str">
            <v>Communication, General</v>
          </cell>
          <cell r="C40">
            <v>334.33333333333331</v>
          </cell>
        </row>
        <row r="41">
          <cell r="A41">
            <v>9.0100999999999996</v>
          </cell>
          <cell r="B41" t="str">
            <v>Speech Communication and Rhetoric</v>
          </cell>
          <cell r="C41">
            <v>530.66666666666674</v>
          </cell>
        </row>
        <row r="42">
          <cell r="A42">
            <v>9.0401000000000007</v>
          </cell>
          <cell r="B42" t="str">
            <v>Journalism</v>
          </cell>
          <cell r="C42">
            <v>31</v>
          </cell>
        </row>
        <row r="43">
          <cell r="A43">
            <v>11.010300000000001</v>
          </cell>
          <cell r="B43" t="str">
            <v>Information Technology</v>
          </cell>
          <cell r="C43">
            <v>8.6666666666666679</v>
          </cell>
        </row>
        <row r="44">
          <cell r="A44">
            <v>11.0701</v>
          </cell>
          <cell r="B44" t="str">
            <v>Computer Science</v>
          </cell>
          <cell r="C44">
            <v>595.66666666666674</v>
          </cell>
        </row>
        <row r="45">
          <cell r="A45">
            <v>11.0802</v>
          </cell>
          <cell r="B45" t="str">
            <v>Data Modeling/Warehousing and Database Administration</v>
          </cell>
          <cell r="C45">
            <v>1.6666666666666667</v>
          </cell>
        </row>
        <row r="46">
          <cell r="A46">
            <v>11.0901</v>
          </cell>
          <cell r="B46" t="str">
            <v>Computer Systems Networking and Telecommunications</v>
          </cell>
          <cell r="C46">
            <v>11</v>
          </cell>
        </row>
        <row r="47">
          <cell r="A47">
            <v>11.100099999999999</v>
          </cell>
          <cell r="B47" t="str">
            <v>Network and System Administration/Administrator</v>
          </cell>
          <cell r="C47">
            <v>82</v>
          </cell>
        </row>
        <row r="48">
          <cell r="A48">
            <v>11.100199999999999</v>
          </cell>
          <cell r="B48" t="str">
            <v>System, Networking, and LAN/WAN Management/Manager</v>
          </cell>
          <cell r="C48">
            <v>4.666666666666667</v>
          </cell>
        </row>
        <row r="49">
          <cell r="A49">
            <v>11.100300000000001</v>
          </cell>
          <cell r="B49" t="str">
            <v>Computer and Information Systems Security/Information Assurance</v>
          </cell>
          <cell r="C49">
            <v>2</v>
          </cell>
        </row>
        <row r="50">
          <cell r="A50">
            <v>11.1006</v>
          </cell>
          <cell r="B50" t="str">
            <v>Computer Support Specialist</v>
          </cell>
          <cell r="C50">
            <v>103.66666666666666</v>
          </cell>
        </row>
        <row r="51">
          <cell r="A51">
            <v>12.040100000000001</v>
          </cell>
          <cell r="B51" t="str">
            <v>Cosmetology/Cosmetologist, General</v>
          </cell>
          <cell r="C51">
            <v>419.33333333333331</v>
          </cell>
        </row>
        <row r="52">
          <cell r="A52">
            <v>12.0402</v>
          </cell>
          <cell r="B52" t="str">
            <v>Barbering/Barber</v>
          </cell>
          <cell r="C52">
            <v>83.333333333333329</v>
          </cell>
        </row>
        <row r="53">
          <cell r="A53">
            <v>12.040699999999999</v>
          </cell>
          <cell r="B53" t="str">
            <v>Hair Styling/Stylist and Hair Design</v>
          </cell>
          <cell r="C53">
            <v>13.666666666666666</v>
          </cell>
        </row>
        <row r="54">
          <cell r="A54">
            <v>12.040900000000001</v>
          </cell>
          <cell r="B54" t="str">
            <v>Aesthetician/Esthetician and Skin Care Specialist</v>
          </cell>
          <cell r="C54">
            <v>308.66666666666663</v>
          </cell>
        </row>
        <row r="55">
          <cell r="A55">
            <v>12.041</v>
          </cell>
          <cell r="B55" t="str">
            <v>Nail Technician/Specialist and Manicurist</v>
          </cell>
          <cell r="C55">
            <v>235.66666666666669</v>
          </cell>
        </row>
        <row r="56">
          <cell r="A56">
            <v>12.0413</v>
          </cell>
          <cell r="B56" t="str">
            <v>Cosmetology, Barber/Styling, and Nail Instructor</v>
          </cell>
          <cell r="C56">
            <v>1.3333333333333333</v>
          </cell>
        </row>
        <row r="57">
          <cell r="A57">
            <v>13.0101</v>
          </cell>
          <cell r="B57" t="str">
            <v>Education, General</v>
          </cell>
          <cell r="C57">
            <v>207.33333333333334</v>
          </cell>
        </row>
        <row r="58">
          <cell r="A58">
            <v>13.040100000000001</v>
          </cell>
          <cell r="B58" t="str">
            <v>Educational Leadership and Administration, General</v>
          </cell>
          <cell r="C58">
            <v>18.666666666666668</v>
          </cell>
        </row>
        <row r="59">
          <cell r="A59">
            <v>13.040699999999999</v>
          </cell>
          <cell r="B59" t="str">
            <v>Community College Education</v>
          </cell>
          <cell r="C59">
            <v>7.6666666666666661</v>
          </cell>
        </row>
        <row r="60">
          <cell r="A60">
            <v>13.100099999999999</v>
          </cell>
          <cell r="B60" t="str">
            <v>Special Education and Teaching, General</v>
          </cell>
          <cell r="C60">
            <v>0</v>
          </cell>
        </row>
        <row r="61">
          <cell r="A61">
            <v>13.110099999999999</v>
          </cell>
          <cell r="B61" t="str">
            <v>Counselor Education/School Counseling and Guidance Services</v>
          </cell>
          <cell r="C61">
            <v>71</v>
          </cell>
        </row>
        <row r="62">
          <cell r="A62">
            <v>13.1206</v>
          </cell>
          <cell r="B62" t="str">
            <v>Teacher Education, Multiple Levels</v>
          </cell>
          <cell r="C62">
            <v>4.666666666666667</v>
          </cell>
        </row>
        <row r="63">
          <cell r="A63">
            <v>13.121</v>
          </cell>
          <cell r="B63" t="str">
            <v>Early Childhood Education and Teaching</v>
          </cell>
          <cell r="C63">
            <v>441.66666666666669</v>
          </cell>
        </row>
        <row r="64">
          <cell r="A64">
            <v>13.129899999999999</v>
          </cell>
          <cell r="B64" t="str">
            <v>Teacher Education and Professional Development, Specific Levels and Methods, Oth</v>
          </cell>
          <cell r="C64">
            <v>10.666666666666666</v>
          </cell>
        </row>
        <row r="65">
          <cell r="A65">
            <v>13.130100000000001</v>
          </cell>
          <cell r="B65" t="str">
            <v>Agricultural Teacher Education</v>
          </cell>
          <cell r="C65">
            <v>7.333333333333333</v>
          </cell>
        </row>
        <row r="66">
          <cell r="A66">
            <v>13.1303</v>
          </cell>
          <cell r="B66" t="str">
            <v>Business Teacher Education</v>
          </cell>
          <cell r="C66">
            <v>0.66666666666666663</v>
          </cell>
        </row>
        <row r="67">
          <cell r="A67">
            <v>13.1305</v>
          </cell>
          <cell r="B67" t="str">
            <v>English/Language Arts Teacher Education</v>
          </cell>
          <cell r="C67">
            <v>1.3333333333333333</v>
          </cell>
        </row>
        <row r="68">
          <cell r="A68">
            <v>13.131399999999999</v>
          </cell>
          <cell r="B68" t="str">
            <v>Physical Education Teaching and Coaching</v>
          </cell>
          <cell r="C68">
            <v>0.33333333333333331</v>
          </cell>
        </row>
        <row r="69">
          <cell r="A69">
            <v>13.132</v>
          </cell>
          <cell r="B69" t="str">
            <v>Trade and Industrial Teacher Education</v>
          </cell>
          <cell r="C69">
            <v>18</v>
          </cell>
        </row>
        <row r="70">
          <cell r="A70">
            <v>13.1327</v>
          </cell>
          <cell r="B70" t="str">
            <v>Health Occupations Teacher Education</v>
          </cell>
          <cell r="C70">
            <v>8.3333333333333339</v>
          </cell>
        </row>
        <row r="71">
          <cell r="A71">
            <v>14.0101</v>
          </cell>
          <cell r="B71" t="str">
            <v>Engineering, General</v>
          </cell>
          <cell r="C71">
            <v>111.66666666666667</v>
          </cell>
        </row>
        <row r="72">
          <cell r="A72">
            <v>14.020099999999999</v>
          </cell>
          <cell r="B72" t="str">
            <v>Aerospace, Aeronautical and Astronautical/Space Engineering</v>
          </cell>
          <cell r="C72">
            <v>51.333333333333336</v>
          </cell>
        </row>
        <row r="73">
          <cell r="A73">
            <v>14.030099999999999</v>
          </cell>
          <cell r="B73" t="str">
            <v>Agricultural Engineering</v>
          </cell>
          <cell r="C73">
            <v>12.333333333333334</v>
          </cell>
        </row>
        <row r="74">
          <cell r="A74">
            <v>14.0501</v>
          </cell>
          <cell r="B74" t="str">
            <v>Bioengineering and Biomedical Engineering</v>
          </cell>
          <cell r="C74">
            <v>125.33333333333333</v>
          </cell>
        </row>
        <row r="75">
          <cell r="A75">
            <v>14.0701</v>
          </cell>
          <cell r="B75" t="str">
            <v>Chemical Engineering</v>
          </cell>
          <cell r="C75">
            <v>130.33333333333334</v>
          </cell>
        </row>
        <row r="76">
          <cell r="A76">
            <v>14.0702</v>
          </cell>
          <cell r="B76" t="str">
            <v>Chemical and Biomolecular Engineering</v>
          </cell>
          <cell r="C76">
            <v>17.666666666666668</v>
          </cell>
        </row>
        <row r="77">
          <cell r="A77">
            <v>14.0801</v>
          </cell>
          <cell r="B77" t="str">
            <v>Civil Engineering, General</v>
          </cell>
          <cell r="C77">
            <v>370</v>
          </cell>
        </row>
        <row r="78">
          <cell r="A78">
            <v>14.080399999999999</v>
          </cell>
          <cell r="B78" t="str">
            <v>Transportation and Highway Engineering</v>
          </cell>
          <cell r="C78">
            <v>12</v>
          </cell>
        </row>
        <row r="79">
          <cell r="A79">
            <v>14.0899</v>
          </cell>
          <cell r="B79" t="str">
            <v>Civil Engineering, Other</v>
          </cell>
          <cell r="C79">
            <v>2</v>
          </cell>
        </row>
        <row r="80">
          <cell r="A80">
            <v>14.0901</v>
          </cell>
          <cell r="B80" t="str">
            <v>Computer Engineering, General</v>
          </cell>
          <cell r="C80">
            <v>150.33333333333331</v>
          </cell>
        </row>
        <row r="81">
          <cell r="A81">
            <v>14.090299999999999</v>
          </cell>
          <cell r="B81" t="str">
            <v>Computer Software Engineering</v>
          </cell>
          <cell r="C81">
            <v>0.33333333333333331</v>
          </cell>
        </row>
        <row r="82">
          <cell r="A82">
            <v>14.100099999999999</v>
          </cell>
          <cell r="B82" t="str">
            <v>Electrical and Electronics Engineering</v>
          </cell>
          <cell r="C82">
            <v>202.33333333333331</v>
          </cell>
        </row>
        <row r="83">
          <cell r="A83">
            <v>14.120100000000001</v>
          </cell>
          <cell r="B83" t="str">
            <v>Engineering Physics/Applied Physics</v>
          </cell>
          <cell r="C83">
            <v>2</v>
          </cell>
        </row>
        <row r="84">
          <cell r="A84">
            <v>14.1401</v>
          </cell>
          <cell r="B84" t="str">
            <v>Environmental/Environmental Health Engineering</v>
          </cell>
          <cell r="C84">
            <v>2</v>
          </cell>
        </row>
        <row r="85">
          <cell r="A85">
            <v>14.180099999999999</v>
          </cell>
          <cell r="B85" t="str">
            <v>Materials Engineering</v>
          </cell>
          <cell r="C85">
            <v>39</v>
          </cell>
        </row>
        <row r="86">
          <cell r="A86">
            <v>14.190099999999999</v>
          </cell>
          <cell r="B86" t="str">
            <v>Mechanical Engineering</v>
          </cell>
          <cell r="C86">
            <v>413.33333333333343</v>
          </cell>
        </row>
        <row r="87">
          <cell r="A87">
            <v>14.280099999999999</v>
          </cell>
          <cell r="B87" t="str">
            <v>Textile Sciences and Engineering</v>
          </cell>
          <cell r="C87">
            <v>6.666666666666667</v>
          </cell>
        </row>
        <row r="88">
          <cell r="A88">
            <v>15</v>
          </cell>
          <cell r="B88" t="str">
            <v>Engineering Technology, General</v>
          </cell>
          <cell r="C88">
            <v>0</v>
          </cell>
        </row>
        <row r="89">
          <cell r="A89">
            <v>15.039899999999999</v>
          </cell>
          <cell r="B89" t="str">
            <v>Electrical and Electronic Engineering Technologies/Technicians, Other</v>
          </cell>
          <cell r="C89">
            <v>6.333333333333333</v>
          </cell>
        </row>
        <row r="90">
          <cell r="A90">
            <v>15.100099999999999</v>
          </cell>
          <cell r="B90" t="str">
            <v>Construction Engineering Technology/Technician</v>
          </cell>
          <cell r="C90">
            <v>39.333333333333336</v>
          </cell>
        </row>
        <row r="91">
          <cell r="A91">
            <v>16.010200000000001</v>
          </cell>
          <cell r="B91" t="str">
            <v>Linguistics</v>
          </cell>
          <cell r="C91">
            <v>54.333333333333336</v>
          </cell>
        </row>
        <row r="92">
          <cell r="A92">
            <v>16.010400000000001</v>
          </cell>
          <cell r="B92" t="str">
            <v>Comparative Literature</v>
          </cell>
          <cell r="C92">
            <v>16.333333333333332</v>
          </cell>
        </row>
        <row r="93">
          <cell r="A93">
            <v>16.030100000000001</v>
          </cell>
          <cell r="B93" t="str">
            <v>Chinese Language and Literature</v>
          </cell>
          <cell r="C93">
            <v>23.666666666666668</v>
          </cell>
        </row>
        <row r="94">
          <cell r="A94">
            <v>16.030200000000001</v>
          </cell>
          <cell r="B94" t="str">
            <v>Japanese Language and Literature</v>
          </cell>
          <cell r="C94">
            <v>34</v>
          </cell>
        </row>
        <row r="95">
          <cell r="A95">
            <v>16.040199999999999</v>
          </cell>
          <cell r="B95" t="str">
            <v>Russian Language and Literature</v>
          </cell>
          <cell r="C95">
            <v>5.666666666666667</v>
          </cell>
        </row>
        <row r="96">
          <cell r="A96">
            <v>16.0501</v>
          </cell>
          <cell r="B96" t="str">
            <v>German Language and Literature</v>
          </cell>
          <cell r="C96">
            <v>5.666666666666667</v>
          </cell>
        </row>
        <row r="97">
          <cell r="A97">
            <v>16.0901</v>
          </cell>
          <cell r="B97" t="str">
            <v>French Language and Literature</v>
          </cell>
          <cell r="C97">
            <v>20</v>
          </cell>
        </row>
        <row r="98">
          <cell r="A98">
            <v>16.090199999999999</v>
          </cell>
          <cell r="B98" t="str">
            <v>Italian Language and Literature</v>
          </cell>
          <cell r="C98">
            <v>9.6666666666666661</v>
          </cell>
        </row>
        <row r="99">
          <cell r="A99">
            <v>16.090499999999999</v>
          </cell>
          <cell r="B99" t="str">
            <v>Spanish Language and Literature</v>
          </cell>
          <cell r="C99">
            <v>160.33333333333334</v>
          </cell>
        </row>
        <row r="100">
          <cell r="A100">
            <v>19.010100000000001</v>
          </cell>
          <cell r="B100" t="str">
            <v>Family and Consumer Sciences/Human Sciences, General</v>
          </cell>
          <cell r="C100">
            <v>227</v>
          </cell>
        </row>
        <row r="101">
          <cell r="A101">
            <v>19.0504</v>
          </cell>
          <cell r="B101" t="str">
            <v>Human Nutrition</v>
          </cell>
          <cell r="C101">
            <v>3.6666666666666665</v>
          </cell>
        </row>
        <row r="102">
          <cell r="A102">
            <v>19.0701</v>
          </cell>
          <cell r="B102" t="str">
            <v>Human Development and Family Studies, General</v>
          </cell>
          <cell r="C102">
            <v>308</v>
          </cell>
        </row>
        <row r="103">
          <cell r="A103">
            <v>19.0901</v>
          </cell>
          <cell r="B103" t="str">
            <v>Apparel and Textiles, General</v>
          </cell>
          <cell r="C103">
            <v>10.333333333333334</v>
          </cell>
        </row>
        <row r="104">
          <cell r="A104">
            <v>22.010100000000001</v>
          </cell>
          <cell r="B104" t="str">
            <v>Law</v>
          </cell>
          <cell r="C104">
            <v>210</v>
          </cell>
        </row>
        <row r="105">
          <cell r="A105">
            <v>22.020199999999999</v>
          </cell>
          <cell r="B105" t="str">
            <v>Programs for Foreign Lawyers</v>
          </cell>
          <cell r="C105">
            <v>64</v>
          </cell>
        </row>
        <row r="106">
          <cell r="A106">
            <v>22.030100000000001</v>
          </cell>
          <cell r="B106" t="str">
            <v>Legal Administrative Assistant/Secretary</v>
          </cell>
          <cell r="C106">
            <v>23</v>
          </cell>
        </row>
        <row r="107">
          <cell r="A107">
            <v>22.030200000000001</v>
          </cell>
          <cell r="B107" t="str">
            <v>Legal Assistant/Paralegal</v>
          </cell>
          <cell r="C107">
            <v>22.666666666666668</v>
          </cell>
        </row>
        <row r="108">
          <cell r="A108">
            <v>22.0303</v>
          </cell>
          <cell r="B108" t="str">
            <v>Court Reporting/Court Reporter</v>
          </cell>
          <cell r="C108">
            <v>11</v>
          </cell>
        </row>
        <row r="109">
          <cell r="A109">
            <v>22.9999</v>
          </cell>
          <cell r="B109" t="str">
            <v>Legal Professions and Studies, Other</v>
          </cell>
          <cell r="C109">
            <v>6.666666666666667</v>
          </cell>
        </row>
        <row r="110">
          <cell r="A110">
            <v>23.010100000000001</v>
          </cell>
          <cell r="B110" t="str">
            <v>English Language and Literature, General</v>
          </cell>
          <cell r="C110">
            <v>381.99999999999994</v>
          </cell>
        </row>
        <row r="111">
          <cell r="A111">
            <v>23.130400000000002</v>
          </cell>
          <cell r="B111" t="str">
            <v>Rhetoric and Composition</v>
          </cell>
          <cell r="C111">
            <v>0</v>
          </cell>
        </row>
        <row r="112">
          <cell r="A112">
            <v>24.010100000000001</v>
          </cell>
          <cell r="B112" t="str">
            <v>Liberal Arts and Sciences/Liberal Studies</v>
          </cell>
          <cell r="C112">
            <v>144.33333333333334</v>
          </cell>
        </row>
        <row r="113">
          <cell r="A113">
            <v>24.010200000000001</v>
          </cell>
          <cell r="B113" t="str">
            <v>General Studies</v>
          </cell>
          <cell r="C113">
            <v>6.3333333333333339</v>
          </cell>
        </row>
        <row r="114">
          <cell r="A114">
            <v>24.010300000000001</v>
          </cell>
          <cell r="B114" t="str">
            <v>Humanities/Humanistic Studies</v>
          </cell>
          <cell r="C114">
            <v>17</v>
          </cell>
        </row>
        <row r="115">
          <cell r="A115">
            <v>26.010100000000001</v>
          </cell>
          <cell r="B115" t="str">
            <v>Biology/Biological Sciences, General</v>
          </cell>
          <cell r="C115">
            <v>566.33333333333337</v>
          </cell>
        </row>
        <row r="116">
          <cell r="A116">
            <v>26.020199999999999</v>
          </cell>
          <cell r="B116" t="str">
            <v>Biochemistry</v>
          </cell>
          <cell r="C116">
            <v>18.333333333333336</v>
          </cell>
        </row>
        <row r="117">
          <cell r="A117">
            <v>26.020299999999999</v>
          </cell>
          <cell r="B117" t="str">
            <v>Biophysics</v>
          </cell>
          <cell r="C117">
            <v>2.6666666666666665</v>
          </cell>
        </row>
        <row r="118">
          <cell r="A118">
            <v>26.020499999999998</v>
          </cell>
          <cell r="B118" t="str">
            <v>Molecular Biochemistry</v>
          </cell>
          <cell r="C118">
            <v>212.66666666666666</v>
          </cell>
        </row>
        <row r="119">
          <cell r="A119">
            <v>26.021000000000001</v>
          </cell>
          <cell r="B119" t="str">
            <v>Biochemistry and Molecular Biology</v>
          </cell>
          <cell r="C119">
            <v>1.3333333333333333</v>
          </cell>
        </row>
        <row r="120">
          <cell r="A120">
            <v>26.029900000000001</v>
          </cell>
          <cell r="B120" t="str">
            <v>Biochemistry, Biophysics and Molecular Biology, Other</v>
          </cell>
          <cell r="C120">
            <v>14.666666666666668</v>
          </cell>
        </row>
        <row r="121">
          <cell r="A121">
            <v>26.030100000000001</v>
          </cell>
          <cell r="B121" t="str">
            <v>Botany/Plant Biology</v>
          </cell>
          <cell r="C121">
            <v>22.333333333333332</v>
          </cell>
        </row>
        <row r="122">
          <cell r="A122">
            <v>26.0305</v>
          </cell>
          <cell r="B122" t="str">
            <v>Plant Pathology/Phytopathology</v>
          </cell>
          <cell r="C122">
            <v>10.333333333333334</v>
          </cell>
        </row>
        <row r="123">
          <cell r="A123">
            <v>26.040099999999999</v>
          </cell>
          <cell r="B123" t="str">
            <v>Cell/Cellular Biology and Histology</v>
          </cell>
          <cell r="C123">
            <v>31</v>
          </cell>
        </row>
        <row r="124">
          <cell r="A124">
            <v>26.0502</v>
          </cell>
          <cell r="B124" t="str">
            <v>Microbiology, General</v>
          </cell>
          <cell r="C124">
            <v>78</v>
          </cell>
        </row>
        <row r="125">
          <cell r="A125">
            <v>26.0503</v>
          </cell>
          <cell r="B125" t="str">
            <v>Medical Microbiology and Bacteriology</v>
          </cell>
          <cell r="C125">
            <v>0</v>
          </cell>
        </row>
        <row r="126">
          <cell r="A126">
            <v>26.050699999999999</v>
          </cell>
          <cell r="B126" t="str">
            <v>Immunology</v>
          </cell>
          <cell r="C126">
            <v>6</v>
          </cell>
        </row>
        <row r="127">
          <cell r="A127">
            <v>26.0701</v>
          </cell>
          <cell r="B127" t="str">
            <v>Zoology/Animal Biology</v>
          </cell>
          <cell r="C127">
            <v>60.333333333333329</v>
          </cell>
        </row>
        <row r="128">
          <cell r="A128">
            <v>26.0702</v>
          </cell>
          <cell r="B128" t="str">
            <v>Entomology</v>
          </cell>
          <cell r="C128">
            <v>17.666666666666668</v>
          </cell>
        </row>
        <row r="129">
          <cell r="A129">
            <v>26.070799999999998</v>
          </cell>
          <cell r="B129" t="str">
            <v>Animal Behavior and Ethology</v>
          </cell>
          <cell r="C129">
            <v>4.6666666666666661</v>
          </cell>
        </row>
        <row r="130">
          <cell r="A130">
            <v>26.080100000000002</v>
          </cell>
          <cell r="B130" t="str">
            <v>Genetics, General</v>
          </cell>
          <cell r="C130">
            <v>100</v>
          </cell>
        </row>
        <row r="131">
          <cell r="A131">
            <v>26.0901</v>
          </cell>
          <cell r="B131" t="str">
            <v>Physiology, General</v>
          </cell>
          <cell r="C131">
            <v>0.33333333333333331</v>
          </cell>
        </row>
        <row r="132">
          <cell r="A132">
            <v>26.090299999999999</v>
          </cell>
          <cell r="B132" t="str">
            <v>Cell Physiology</v>
          </cell>
          <cell r="C132">
            <v>6.333333333333333</v>
          </cell>
        </row>
        <row r="133">
          <cell r="A133">
            <v>26.090800000000002</v>
          </cell>
          <cell r="B133" t="str">
            <v>Exercise Physiology</v>
          </cell>
          <cell r="C133">
            <v>20.666666666666668</v>
          </cell>
        </row>
        <row r="134">
          <cell r="A134">
            <v>26.091000000000001</v>
          </cell>
          <cell r="B134" t="str">
            <v>Pathology/Experimental Pathology</v>
          </cell>
          <cell r="C134">
            <v>11.666666666666666</v>
          </cell>
        </row>
        <row r="135">
          <cell r="A135">
            <v>26.099900000000002</v>
          </cell>
          <cell r="B135" t="str">
            <v>Physiology, Pathology, and Related Sciences, Other</v>
          </cell>
          <cell r="C135">
            <v>53.333333333333336</v>
          </cell>
        </row>
        <row r="136">
          <cell r="A136">
            <v>26.1006</v>
          </cell>
          <cell r="B136" t="str">
            <v>Environmental Toxicology</v>
          </cell>
          <cell r="C136">
            <v>19.666666666666668</v>
          </cell>
        </row>
        <row r="137">
          <cell r="A137">
            <v>26.1007</v>
          </cell>
          <cell r="B137" t="str">
            <v>Pharmacology and Toxicology</v>
          </cell>
          <cell r="C137">
            <v>14</v>
          </cell>
        </row>
        <row r="138">
          <cell r="A138">
            <v>26.110199999999999</v>
          </cell>
          <cell r="B138" t="str">
            <v>Biostatistics</v>
          </cell>
          <cell r="C138">
            <v>12</v>
          </cell>
        </row>
        <row r="139">
          <cell r="A139">
            <v>26.120100000000001</v>
          </cell>
          <cell r="B139" t="str">
            <v>Biotechnology</v>
          </cell>
          <cell r="C139">
            <v>60</v>
          </cell>
        </row>
        <row r="140">
          <cell r="A140">
            <v>26.130099999999999</v>
          </cell>
          <cell r="B140" t="str">
            <v>Ecology</v>
          </cell>
          <cell r="C140">
            <v>36.666666666666664</v>
          </cell>
        </row>
        <row r="141">
          <cell r="A141">
            <v>26.130600000000001</v>
          </cell>
          <cell r="B141" t="str">
            <v>Population Biology</v>
          </cell>
          <cell r="C141">
            <v>7.333333333333333</v>
          </cell>
        </row>
        <row r="142">
          <cell r="A142">
            <v>26.1309</v>
          </cell>
          <cell r="B142" t="str">
            <v>Epidemiology</v>
          </cell>
          <cell r="C142">
            <v>12</v>
          </cell>
        </row>
        <row r="143">
          <cell r="A143">
            <v>26.131</v>
          </cell>
          <cell r="B143" t="str">
            <v>Ecology and Evolutionary Biology</v>
          </cell>
          <cell r="C143">
            <v>31</v>
          </cell>
        </row>
        <row r="144">
          <cell r="A144">
            <v>26.150099999999998</v>
          </cell>
          <cell r="B144" t="str">
            <v>Neuroscience</v>
          </cell>
          <cell r="C144">
            <v>9</v>
          </cell>
        </row>
        <row r="145">
          <cell r="A145">
            <v>26.150300000000001</v>
          </cell>
          <cell r="B145" t="str">
            <v>Neurobiology and Anatomy</v>
          </cell>
          <cell r="C145">
            <v>403</v>
          </cell>
        </row>
        <row r="146">
          <cell r="A146">
            <v>27.010100000000001</v>
          </cell>
          <cell r="B146" t="str">
            <v>Mathematics, General</v>
          </cell>
          <cell r="C146">
            <v>144.00000000000003</v>
          </cell>
        </row>
        <row r="147">
          <cell r="A147">
            <v>27.0199</v>
          </cell>
          <cell r="B147" t="str">
            <v>Mathematics, Other</v>
          </cell>
          <cell r="C147">
            <v>30.666666666666668</v>
          </cell>
        </row>
        <row r="148">
          <cell r="A148">
            <v>27.030100000000001</v>
          </cell>
          <cell r="B148" t="str">
            <v>Applied Mathematics, General</v>
          </cell>
          <cell r="C148">
            <v>56.666666666666664</v>
          </cell>
        </row>
        <row r="149">
          <cell r="A149">
            <v>27.0303</v>
          </cell>
          <cell r="B149" t="str">
            <v>Computational Mathematics</v>
          </cell>
          <cell r="C149">
            <v>9</v>
          </cell>
        </row>
        <row r="150">
          <cell r="A150">
            <v>27.0501</v>
          </cell>
          <cell r="B150" t="str">
            <v>Statistics, General</v>
          </cell>
          <cell r="C150">
            <v>222.33333333333334</v>
          </cell>
        </row>
        <row r="151">
          <cell r="A151">
            <v>30.110099999999999</v>
          </cell>
          <cell r="B151" t="str">
            <v>Gerontology</v>
          </cell>
          <cell r="C151">
            <v>67.666666666666671</v>
          </cell>
        </row>
        <row r="152">
          <cell r="A152">
            <v>30.150099999999998</v>
          </cell>
          <cell r="B152" t="str">
            <v>Science, Technology and Society</v>
          </cell>
          <cell r="C152">
            <v>9</v>
          </cell>
        </row>
        <row r="153">
          <cell r="A153">
            <v>30.190100000000001</v>
          </cell>
          <cell r="B153" t="str">
            <v>Nutrition Sciences</v>
          </cell>
          <cell r="C153">
            <v>205.66666666666666</v>
          </cell>
        </row>
        <row r="154">
          <cell r="A154">
            <v>30.220199999999998</v>
          </cell>
          <cell r="B154" t="str">
            <v>Classical, Ancient Mediterranean and Near Eastern Studies and Archaeology</v>
          </cell>
          <cell r="C154">
            <v>11.333333333333334</v>
          </cell>
        </row>
        <row r="155">
          <cell r="A155">
            <v>30.2501</v>
          </cell>
          <cell r="B155" t="str">
            <v>Cognitive Science</v>
          </cell>
          <cell r="C155">
            <v>59.666666666666664</v>
          </cell>
        </row>
        <row r="156">
          <cell r="A156">
            <v>30.3201</v>
          </cell>
          <cell r="B156" t="str">
            <v>Marine Sciences</v>
          </cell>
          <cell r="C156">
            <v>9.3333333333333339</v>
          </cell>
        </row>
        <row r="157">
          <cell r="A157">
            <v>30.330100000000002</v>
          </cell>
          <cell r="B157" t="str">
            <v>Sustainability Studies</v>
          </cell>
          <cell r="C157">
            <v>2.3333333333333335</v>
          </cell>
        </row>
        <row r="158">
          <cell r="A158">
            <v>30.9999</v>
          </cell>
          <cell r="B158" t="str">
            <v>Multi-/Interdisciplinary Studies, Other</v>
          </cell>
          <cell r="C158">
            <v>26.666666666666668</v>
          </cell>
        </row>
        <row r="159">
          <cell r="A159">
            <v>31.010100000000001</v>
          </cell>
          <cell r="B159" t="str">
            <v>Parks, Recreation and Leisure Studies</v>
          </cell>
          <cell r="C159">
            <v>106.66666666666667</v>
          </cell>
        </row>
        <row r="160">
          <cell r="A160">
            <v>31.0501</v>
          </cell>
          <cell r="B160" t="str">
            <v>Health and Physical Education/Fitness, General</v>
          </cell>
          <cell r="C160">
            <v>293</v>
          </cell>
        </row>
        <row r="161">
          <cell r="A161">
            <v>38.010100000000001</v>
          </cell>
          <cell r="B161" t="str">
            <v>Philosophy</v>
          </cell>
          <cell r="C161">
            <v>74.666666666666657</v>
          </cell>
        </row>
        <row r="162">
          <cell r="A162">
            <v>38.010399999999997</v>
          </cell>
          <cell r="B162" t="str">
            <v>Applied and Professional Ethics</v>
          </cell>
          <cell r="C162">
            <v>3</v>
          </cell>
        </row>
        <row r="163">
          <cell r="A163">
            <v>38.020099999999999</v>
          </cell>
          <cell r="B163" t="str">
            <v>Religion/Religious Studies</v>
          </cell>
          <cell r="C163">
            <v>14.333333333333334</v>
          </cell>
        </row>
        <row r="164">
          <cell r="A164">
            <v>39.020099999999999</v>
          </cell>
          <cell r="B164" t="str">
            <v>Bible/Biblical Studies</v>
          </cell>
          <cell r="C164">
            <v>99.333333333333314</v>
          </cell>
        </row>
        <row r="165">
          <cell r="A165">
            <v>39.040100000000002</v>
          </cell>
          <cell r="B165" t="str">
            <v>Religious Education</v>
          </cell>
          <cell r="C165">
            <v>0</v>
          </cell>
        </row>
        <row r="166">
          <cell r="A166">
            <v>39.0501</v>
          </cell>
          <cell r="B166" t="str">
            <v>Religious/Sacred Music</v>
          </cell>
          <cell r="C166">
            <v>0</v>
          </cell>
        </row>
        <row r="167">
          <cell r="A167">
            <v>39.060200000000002</v>
          </cell>
          <cell r="B167" t="str">
            <v>Divinity/Ministry</v>
          </cell>
          <cell r="C167">
            <v>3</v>
          </cell>
        </row>
        <row r="168">
          <cell r="A168">
            <v>39.060400000000001</v>
          </cell>
          <cell r="B168" t="str">
            <v>Pre-Theology/Pre-Ministerial Studies</v>
          </cell>
          <cell r="C168">
            <v>12.666666666666668</v>
          </cell>
        </row>
        <row r="169">
          <cell r="A169">
            <v>39.069899999999997</v>
          </cell>
          <cell r="B169" t="str">
            <v>Theological and Ministerial Studies, Other</v>
          </cell>
          <cell r="C169">
            <v>23</v>
          </cell>
        </row>
        <row r="170">
          <cell r="A170">
            <v>39.070099999999996</v>
          </cell>
          <cell r="B170" t="str">
            <v>Pastoral Studies/Counseling</v>
          </cell>
          <cell r="C170">
            <v>0.33333333333333331</v>
          </cell>
        </row>
        <row r="171">
          <cell r="A171">
            <v>39.999899999999997</v>
          </cell>
          <cell r="B171" t="str">
            <v>Theology and Religious Vocations, Other</v>
          </cell>
          <cell r="C171">
            <v>0</v>
          </cell>
        </row>
        <row r="172">
          <cell r="A172">
            <v>40.040100000000002</v>
          </cell>
          <cell r="B172" t="str">
            <v>Atmospheric Sciences and Meteorology, General</v>
          </cell>
          <cell r="C172">
            <v>12.666666666666666</v>
          </cell>
        </row>
        <row r="173">
          <cell r="A173">
            <v>40.0501</v>
          </cell>
          <cell r="B173" t="str">
            <v>Chemistry, General</v>
          </cell>
          <cell r="C173">
            <v>152</v>
          </cell>
        </row>
        <row r="174">
          <cell r="A174">
            <v>40.050800000000002</v>
          </cell>
          <cell r="B174" t="str">
            <v>Chemical Physics</v>
          </cell>
          <cell r="C174">
            <v>6</v>
          </cell>
        </row>
        <row r="175">
          <cell r="A175">
            <v>40.060099999999998</v>
          </cell>
          <cell r="B175" t="str">
            <v>Geology/Earth Science, General</v>
          </cell>
          <cell r="C175">
            <v>70.666666666666671</v>
          </cell>
        </row>
        <row r="176">
          <cell r="A176">
            <v>40.060499999999998</v>
          </cell>
          <cell r="B176" t="str">
            <v>Hydrology and Water Resources Science</v>
          </cell>
          <cell r="C176">
            <v>12</v>
          </cell>
        </row>
        <row r="177">
          <cell r="A177">
            <v>40.080100000000002</v>
          </cell>
          <cell r="B177" t="str">
            <v>Physics, General</v>
          </cell>
          <cell r="C177">
            <v>87.666666666666671</v>
          </cell>
        </row>
        <row r="178">
          <cell r="A178">
            <v>40.0807</v>
          </cell>
          <cell r="B178" t="str">
            <v>Optics/Optical Sciences</v>
          </cell>
          <cell r="C178">
            <v>0</v>
          </cell>
        </row>
        <row r="179">
          <cell r="A179">
            <v>40.0899</v>
          </cell>
          <cell r="B179" t="str">
            <v>Physics, Other</v>
          </cell>
          <cell r="C179">
            <v>11.333333333333334</v>
          </cell>
        </row>
        <row r="180">
          <cell r="A180">
            <v>40.999899999999997</v>
          </cell>
          <cell r="B180" t="str">
            <v>Physical Sciences, Other</v>
          </cell>
          <cell r="C180">
            <v>2.3333333333333335</v>
          </cell>
        </row>
        <row r="181">
          <cell r="A181">
            <v>42.010100000000001</v>
          </cell>
          <cell r="B181" t="str">
            <v>Psychology, General</v>
          </cell>
          <cell r="C181">
            <v>487.33333333333331</v>
          </cell>
        </row>
        <row r="182">
          <cell r="A182">
            <v>42.279899999999998</v>
          </cell>
          <cell r="B182" t="str">
            <v>Research and Experimental Psychology, Other</v>
          </cell>
          <cell r="C182">
            <v>765.66666666666663</v>
          </cell>
        </row>
        <row r="183">
          <cell r="A183">
            <v>42.999899999999997</v>
          </cell>
          <cell r="B183" t="str">
            <v>Psychology, Other</v>
          </cell>
          <cell r="C183">
            <v>0.33333333333333331</v>
          </cell>
        </row>
        <row r="184">
          <cell r="A184">
            <v>43.010399999999997</v>
          </cell>
          <cell r="B184" t="str">
            <v>Criminal Justice/Safety Studies</v>
          </cell>
          <cell r="C184">
            <v>480.66666666666669</v>
          </cell>
        </row>
        <row r="185">
          <cell r="A185">
            <v>43.010599999999997</v>
          </cell>
          <cell r="B185" t="str">
            <v>Forensic Science and Technology</v>
          </cell>
          <cell r="C185">
            <v>21.666666666666668</v>
          </cell>
        </row>
        <row r="186">
          <cell r="A186">
            <v>43.010899999999999</v>
          </cell>
          <cell r="B186" t="str">
            <v>Security and Loss Prevention Services</v>
          </cell>
          <cell r="C186">
            <v>45.666666666666671</v>
          </cell>
        </row>
        <row r="187">
          <cell r="A187">
            <v>44.040100000000002</v>
          </cell>
          <cell r="B187" t="str">
            <v>Public Administration</v>
          </cell>
          <cell r="C187">
            <v>9.6666666666666661</v>
          </cell>
        </row>
        <row r="188">
          <cell r="A188">
            <v>44.070099999999996</v>
          </cell>
          <cell r="B188" t="str">
            <v>Social Work</v>
          </cell>
          <cell r="C188">
            <v>332.33333333333337</v>
          </cell>
        </row>
        <row r="189">
          <cell r="A189">
            <v>45.010100000000001</v>
          </cell>
          <cell r="B189" t="str">
            <v>Social Sciences, General</v>
          </cell>
          <cell r="C189">
            <v>34.333333333333336</v>
          </cell>
        </row>
        <row r="190">
          <cell r="A190">
            <v>45.020099999999999</v>
          </cell>
          <cell r="B190" t="str">
            <v>Anthropology</v>
          </cell>
          <cell r="C190">
            <v>140.66666666666666</v>
          </cell>
        </row>
        <row r="191">
          <cell r="A191">
            <v>45.060099999999998</v>
          </cell>
          <cell r="B191" t="str">
            <v>Economics, General</v>
          </cell>
          <cell r="C191">
            <v>654.33333333333326</v>
          </cell>
        </row>
        <row r="192">
          <cell r="A192">
            <v>45.060299999999998</v>
          </cell>
          <cell r="B192" t="str">
            <v>Econometrics and Quantitative Economics</v>
          </cell>
          <cell r="C192">
            <v>129</v>
          </cell>
        </row>
        <row r="193">
          <cell r="A193">
            <v>45.070099999999996</v>
          </cell>
          <cell r="B193" t="str">
            <v>Geography</v>
          </cell>
          <cell r="C193">
            <v>58.666666666666671</v>
          </cell>
        </row>
        <row r="194">
          <cell r="A194">
            <v>45.0702</v>
          </cell>
          <cell r="B194" t="str">
            <v>Geographic Information Science and Cartography</v>
          </cell>
          <cell r="C194">
            <v>3.666666666666667</v>
          </cell>
        </row>
        <row r="195">
          <cell r="A195">
            <v>45.0901</v>
          </cell>
          <cell r="B195" t="str">
            <v>International Relations and Affairs</v>
          </cell>
          <cell r="C195">
            <v>179.33333333333334</v>
          </cell>
        </row>
        <row r="196">
          <cell r="A196">
            <v>45.100099999999998</v>
          </cell>
          <cell r="B196" t="str">
            <v>Political Science and Government, General</v>
          </cell>
          <cell r="C196">
            <v>396.66666666666663</v>
          </cell>
        </row>
        <row r="197">
          <cell r="A197">
            <v>45.109900000000003</v>
          </cell>
          <cell r="B197" t="str">
            <v>Political Science and Government, Other</v>
          </cell>
          <cell r="C197">
            <v>38.333333333333336</v>
          </cell>
        </row>
        <row r="198">
          <cell r="A198">
            <v>45.110100000000003</v>
          </cell>
          <cell r="B198" t="str">
            <v>Sociology</v>
          </cell>
          <cell r="C198">
            <v>514.33333333333337</v>
          </cell>
        </row>
        <row r="199">
          <cell r="A199">
            <v>46.030200000000001</v>
          </cell>
          <cell r="B199" t="str">
            <v>Electrician</v>
          </cell>
          <cell r="C199">
            <v>179.66666666666669</v>
          </cell>
        </row>
        <row r="200">
          <cell r="A200">
            <v>47.010399999999997</v>
          </cell>
          <cell r="B200" t="str">
            <v>Computer Installation and Repair Technology/Technician</v>
          </cell>
          <cell r="C200">
            <v>6.333333333333333</v>
          </cell>
        </row>
        <row r="201">
          <cell r="A201">
            <v>47.020099999999999</v>
          </cell>
          <cell r="B201" t="str">
            <v>Heating, Air Conditioning, Ventilation and Refrigeration Maintenance Technology/</v>
          </cell>
          <cell r="C201">
            <v>85</v>
          </cell>
        </row>
        <row r="202">
          <cell r="A202">
            <v>47.060299999999998</v>
          </cell>
          <cell r="B202" t="str">
            <v>Autobody/Collision and Repair Technology/Technician</v>
          </cell>
          <cell r="C202">
            <v>75</v>
          </cell>
        </row>
        <row r="203">
          <cell r="A203">
            <v>47.060400000000001</v>
          </cell>
          <cell r="B203" t="str">
            <v>Automobile/Automotive Mechanics Technology/Technician</v>
          </cell>
          <cell r="C203">
            <v>474</v>
          </cell>
        </row>
        <row r="204">
          <cell r="A204">
            <v>47.060499999999998</v>
          </cell>
          <cell r="B204" t="str">
            <v>Diesel Mechanics Technology/Technician</v>
          </cell>
          <cell r="C204">
            <v>136</v>
          </cell>
        </row>
        <row r="205">
          <cell r="A205">
            <v>50.040100000000002</v>
          </cell>
          <cell r="B205" t="str">
            <v>Design and Visual Communications, General</v>
          </cell>
          <cell r="C205">
            <v>186.66666666666666</v>
          </cell>
        </row>
        <row r="206">
          <cell r="A206">
            <v>50.040799999999997</v>
          </cell>
          <cell r="B206" t="str">
            <v>Interior Design</v>
          </cell>
          <cell r="C206">
            <v>31.666666666666668</v>
          </cell>
        </row>
        <row r="207">
          <cell r="A207">
            <v>50.040900000000001</v>
          </cell>
          <cell r="B207" t="str">
            <v>Graphic Design</v>
          </cell>
          <cell r="C207">
            <v>37.333333333333336</v>
          </cell>
        </row>
        <row r="208">
          <cell r="A208">
            <v>50.0501</v>
          </cell>
          <cell r="B208" t="str">
            <v>Drama and Dramatics/Theatre Arts, General</v>
          </cell>
          <cell r="C208">
            <v>57.999999999999993</v>
          </cell>
        </row>
        <row r="209">
          <cell r="A209">
            <v>50.059899999999999</v>
          </cell>
          <cell r="B209" t="str">
            <v>Dramatic/Theatre Arts and Stagecraft, Other</v>
          </cell>
          <cell r="C209">
            <v>4</v>
          </cell>
        </row>
        <row r="210">
          <cell r="A210">
            <v>50.060099999999998</v>
          </cell>
          <cell r="B210" t="str">
            <v>Film/Cinema/Video Studies</v>
          </cell>
          <cell r="C210">
            <v>48.666666666666664</v>
          </cell>
        </row>
        <row r="211">
          <cell r="A211">
            <v>50.060200000000002</v>
          </cell>
          <cell r="B211" t="str">
            <v>Cinematography and Film/Video Production</v>
          </cell>
          <cell r="C211">
            <v>39</v>
          </cell>
        </row>
        <row r="212">
          <cell r="A212">
            <v>50.060499999999998</v>
          </cell>
          <cell r="B212" t="str">
            <v>Photography</v>
          </cell>
          <cell r="C212">
            <v>24.666666666666668</v>
          </cell>
        </row>
        <row r="213">
          <cell r="A213">
            <v>50.070099999999996</v>
          </cell>
          <cell r="B213" t="str">
            <v>Art/Art Studies, General</v>
          </cell>
          <cell r="C213">
            <v>77.333333333333329</v>
          </cell>
        </row>
        <row r="214">
          <cell r="A214">
            <v>50.0702</v>
          </cell>
          <cell r="B214" t="str">
            <v>Fine/Studio Arts, General</v>
          </cell>
          <cell r="C214">
            <v>50</v>
          </cell>
        </row>
        <row r="215">
          <cell r="A215">
            <v>50.070300000000003</v>
          </cell>
          <cell r="B215" t="str">
            <v>Art History, Criticism and Conservation</v>
          </cell>
          <cell r="C215">
            <v>24</v>
          </cell>
        </row>
        <row r="216">
          <cell r="A216">
            <v>50.079900000000002</v>
          </cell>
          <cell r="B216" t="str">
            <v>Fine Arts and Art Studies, Other</v>
          </cell>
          <cell r="C216">
            <v>8</v>
          </cell>
        </row>
        <row r="217">
          <cell r="A217">
            <v>50.0901</v>
          </cell>
          <cell r="B217" t="str">
            <v>Music, General</v>
          </cell>
          <cell r="C217">
            <v>44.666666666666664</v>
          </cell>
        </row>
        <row r="218">
          <cell r="A218">
            <v>50.090299999999999</v>
          </cell>
          <cell r="B218" t="str">
            <v>Music Performance, General</v>
          </cell>
          <cell r="C218">
            <v>44.333333333333336</v>
          </cell>
        </row>
        <row r="219">
          <cell r="A219">
            <v>50.999899999999997</v>
          </cell>
          <cell r="B219" t="str">
            <v>Visual and Performing Arts, Other</v>
          </cell>
          <cell r="C219">
            <v>8</v>
          </cell>
        </row>
        <row r="220">
          <cell r="A220">
            <v>51</v>
          </cell>
          <cell r="B220" t="str">
            <v>Health Services/Allied Health/Health Sciences, General</v>
          </cell>
          <cell r="C220">
            <v>190.33333333333331</v>
          </cell>
        </row>
        <row r="221">
          <cell r="A221">
            <v>51.000100000000003</v>
          </cell>
          <cell r="B221" t="str">
            <v>Health and Wellness, General</v>
          </cell>
          <cell r="C221">
            <v>29</v>
          </cell>
        </row>
        <row r="222">
          <cell r="A222">
            <v>51.020099999999999</v>
          </cell>
          <cell r="B222" t="str">
            <v>Communication Sciences and Disorders, General</v>
          </cell>
          <cell r="C222">
            <v>213.66666666666666</v>
          </cell>
        </row>
        <row r="223">
          <cell r="A223">
            <v>51.060099999999998</v>
          </cell>
          <cell r="B223" t="str">
            <v>Dental Assisting/Assistant</v>
          </cell>
          <cell r="C223">
            <v>265.33333333333331</v>
          </cell>
        </row>
        <row r="224">
          <cell r="A224">
            <v>51.060200000000002</v>
          </cell>
          <cell r="B224" t="str">
            <v>Dental Hygiene/Hygienist</v>
          </cell>
          <cell r="C224">
            <v>56.333333333333336</v>
          </cell>
        </row>
        <row r="225">
          <cell r="A225">
            <v>51.070700000000002</v>
          </cell>
          <cell r="B225" t="str">
            <v>Health Information/Medical Records Technology/Technician</v>
          </cell>
          <cell r="C225">
            <v>17.666666666666664</v>
          </cell>
        </row>
        <row r="226">
          <cell r="A226">
            <v>51.070999999999998</v>
          </cell>
          <cell r="B226" t="str">
            <v>Medical Office Assistant/Specialist</v>
          </cell>
          <cell r="C226">
            <v>79</v>
          </cell>
        </row>
        <row r="227">
          <cell r="A227">
            <v>51.071199999999997</v>
          </cell>
          <cell r="B227" t="str">
            <v>Medical Reception/Receptionist</v>
          </cell>
          <cell r="C227">
            <v>7.333333333333333</v>
          </cell>
        </row>
        <row r="228">
          <cell r="A228">
            <v>51.071300000000001</v>
          </cell>
          <cell r="B228" t="str">
            <v>Medical Insurance Coding Specialist/Coder</v>
          </cell>
          <cell r="C228">
            <v>0</v>
          </cell>
        </row>
        <row r="229">
          <cell r="A229">
            <v>51.071399999999997</v>
          </cell>
          <cell r="B229" t="str">
            <v>Medical Insurance Specialist/Medical Biller</v>
          </cell>
          <cell r="C229">
            <v>225.66666666666666</v>
          </cell>
        </row>
        <row r="230">
          <cell r="A230">
            <v>51.071599999999997</v>
          </cell>
          <cell r="B230" t="str">
            <v>Medical Administrative/Executive Assistant and Medical Secretary</v>
          </cell>
          <cell r="C230">
            <v>79</v>
          </cell>
        </row>
        <row r="231">
          <cell r="A231">
            <v>51.080100000000002</v>
          </cell>
          <cell r="B231" t="str">
            <v>Medical/Clinical Assistant</v>
          </cell>
          <cell r="C231">
            <v>563.66666666666663</v>
          </cell>
        </row>
        <row r="232">
          <cell r="A232">
            <v>51.080500000000001</v>
          </cell>
          <cell r="B232" t="str">
            <v>Pharmacy Technician/Assistant</v>
          </cell>
          <cell r="C232">
            <v>124</v>
          </cell>
        </row>
        <row r="233">
          <cell r="A233">
            <v>51.080599999999997</v>
          </cell>
          <cell r="B233" t="str">
            <v>Physical Therapy Technician/Assistant</v>
          </cell>
          <cell r="C233">
            <v>8</v>
          </cell>
        </row>
        <row r="234">
          <cell r="A234">
            <v>51.080800000000004</v>
          </cell>
          <cell r="B234" t="str">
            <v>Veterinary/Animal Health Technology/Technician and Veterinary Assistant</v>
          </cell>
          <cell r="C234">
            <v>127</v>
          </cell>
        </row>
        <row r="235">
          <cell r="A235">
            <v>51.090800000000002</v>
          </cell>
          <cell r="B235" t="str">
            <v>Respiratory Care Therapy/Therapist</v>
          </cell>
          <cell r="C235">
            <v>5.333333333333333</v>
          </cell>
        </row>
        <row r="236">
          <cell r="A236">
            <v>51.090899999999998</v>
          </cell>
          <cell r="B236" t="str">
            <v>Surgical Technology/Technologist</v>
          </cell>
          <cell r="C236">
            <v>38</v>
          </cell>
        </row>
        <row r="237">
          <cell r="A237">
            <v>51.091000000000001</v>
          </cell>
          <cell r="B237" t="str">
            <v>Diagnostic Medical Sonography/Sonographer and Ultrasound Technician</v>
          </cell>
          <cell r="C237">
            <v>54.333333333333343</v>
          </cell>
        </row>
        <row r="238">
          <cell r="A238">
            <v>51.091999999999999</v>
          </cell>
          <cell r="B238" t="str">
            <v>Magnetic Resonance Imaging (MRI) Technology/Technician</v>
          </cell>
          <cell r="C238">
            <v>5.666666666666667</v>
          </cell>
        </row>
        <row r="239">
          <cell r="A239">
            <v>51.100499999999997</v>
          </cell>
          <cell r="B239" t="str">
            <v>Clinical Laboratory Science/Medical Technology/Technologist</v>
          </cell>
          <cell r="C239">
            <v>9.3333333333333339</v>
          </cell>
        </row>
        <row r="240">
          <cell r="A240">
            <v>51.100900000000003</v>
          </cell>
          <cell r="B240" t="str">
            <v>Phlebotomy Technician/Phlebotomist</v>
          </cell>
          <cell r="C240">
            <v>110.33333333333334</v>
          </cell>
        </row>
        <row r="241">
          <cell r="A241">
            <v>51.120100000000001</v>
          </cell>
          <cell r="B241" t="str">
            <v>Medicine</v>
          </cell>
          <cell r="C241">
            <v>103.66666666666667</v>
          </cell>
        </row>
        <row r="242">
          <cell r="A242">
            <v>51.150100000000002</v>
          </cell>
          <cell r="B242" t="str">
            <v>Substance Abuse/Addiction Counseling</v>
          </cell>
          <cell r="C242">
            <v>13</v>
          </cell>
        </row>
        <row r="243">
          <cell r="A243">
            <v>51.180199999999999</v>
          </cell>
          <cell r="B243" t="str">
            <v>Optometric Technician/Assistant</v>
          </cell>
          <cell r="C243">
            <v>37.666666666666671</v>
          </cell>
        </row>
        <row r="244">
          <cell r="A244">
            <v>51.200400000000002</v>
          </cell>
          <cell r="B244" t="str">
            <v>Medicinal and Pharmaceutical Chemistry</v>
          </cell>
          <cell r="C244">
            <v>2</v>
          </cell>
        </row>
        <row r="245">
          <cell r="A245">
            <v>51.201000000000001</v>
          </cell>
          <cell r="B245" t="str">
            <v>Pharmaceutical Sciences</v>
          </cell>
          <cell r="C245">
            <v>126.33333333333333</v>
          </cell>
        </row>
        <row r="246">
          <cell r="A246">
            <v>51.220100000000002</v>
          </cell>
          <cell r="B246" t="str">
            <v>Public Health, General</v>
          </cell>
          <cell r="C246">
            <v>37</v>
          </cell>
        </row>
        <row r="247">
          <cell r="A247">
            <v>51.220199999999998</v>
          </cell>
          <cell r="B247" t="str">
            <v>Environmental Health</v>
          </cell>
          <cell r="C247">
            <v>0</v>
          </cell>
        </row>
        <row r="248">
          <cell r="A248">
            <v>51.230800000000002</v>
          </cell>
          <cell r="B248" t="str">
            <v>Physical Therapy/Therapist</v>
          </cell>
          <cell r="C248">
            <v>30.333333333333332</v>
          </cell>
        </row>
        <row r="249">
          <cell r="A249">
            <v>51.240099999999998</v>
          </cell>
          <cell r="B249" t="str">
            <v>Veterinary Medicine</v>
          </cell>
          <cell r="C249">
            <v>134</v>
          </cell>
        </row>
        <row r="250">
          <cell r="A250">
            <v>51.250100000000003</v>
          </cell>
          <cell r="B250" t="str">
            <v>Veterinary Sciences/Veterinary Clinical Sciences, General</v>
          </cell>
          <cell r="C250">
            <v>1.6666666666666667</v>
          </cell>
        </row>
        <row r="251">
          <cell r="A251">
            <v>51.250999999999998</v>
          </cell>
          <cell r="B251" t="str">
            <v>Veterinary Preventive Medicine, Epidemiology, and Public Health</v>
          </cell>
          <cell r="C251">
            <v>6.333333333333333</v>
          </cell>
        </row>
        <row r="252">
          <cell r="A252">
            <v>51.260399999999997</v>
          </cell>
          <cell r="B252" t="str">
            <v>Rehabilitation Aide</v>
          </cell>
          <cell r="C252">
            <v>5</v>
          </cell>
        </row>
        <row r="253">
          <cell r="A253">
            <v>51.270600000000002</v>
          </cell>
          <cell r="B253" t="str">
            <v>Medical Informatics</v>
          </cell>
          <cell r="C253">
            <v>6.333333333333333</v>
          </cell>
        </row>
        <row r="254">
          <cell r="A254">
            <v>51.350099999999998</v>
          </cell>
          <cell r="B254" t="str">
            <v>Massage Therapy/Therapeutic Massage</v>
          </cell>
          <cell r="C254">
            <v>4.333333333333333</v>
          </cell>
        </row>
        <row r="255">
          <cell r="A255">
            <v>51.380099999999999</v>
          </cell>
          <cell r="B255" t="str">
            <v>Registered Nursing/Registered Nurse</v>
          </cell>
          <cell r="C255">
            <v>378.99999999999994</v>
          </cell>
        </row>
        <row r="256">
          <cell r="A256">
            <v>51.380200000000002</v>
          </cell>
          <cell r="B256" t="str">
            <v>Nursing Administration</v>
          </cell>
          <cell r="C256">
            <v>13.333333333333332</v>
          </cell>
        </row>
        <row r="257">
          <cell r="A257">
            <v>51.380499999999998</v>
          </cell>
          <cell r="B257" t="str">
            <v>Family Practice Nurse/Nursing</v>
          </cell>
          <cell r="C257">
            <v>0</v>
          </cell>
        </row>
        <row r="258">
          <cell r="A258">
            <v>51.380800000000001</v>
          </cell>
          <cell r="B258" t="str">
            <v>Nursing Science</v>
          </cell>
          <cell r="C258">
            <v>31.666666666666668</v>
          </cell>
        </row>
        <row r="259">
          <cell r="A259">
            <v>51.390099999999997</v>
          </cell>
          <cell r="B259" t="str">
            <v>Licensed Practical/Vocational Nurse Training</v>
          </cell>
          <cell r="C259">
            <v>195.33333333333334</v>
          </cell>
        </row>
        <row r="260">
          <cell r="A260">
            <v>51.3902</v>
          </cell>
          <cell r="B260" t="str">
            <v>Nursing Assistant/Aide and Patient Care Assistant/Aide</v>
          </cell>
          <cell r="C260">
            <v>27.666666666666668</v>
          </cell>
        </row>
        <row r="261">
          <cell r="A261">
            <v>51.999899999999997</v>
          </cell>
          <cell r="B261" t="str">
            <v>Health Professions and Related Clinical Sciences, Other</v>
          </cell>
          <cell r="C261">
            <v>31.666666666666668</v>
          </cell>
        </row>
        <row r="262">
          <cell r="A262">
            <v>52.020099999999999</v>
          </cell>
          <cell r="B262" t="str">
            <v>Business Administration and Management, General</v>
          </cell>
          <cell r="C262">
            <v>1296.9999999999998</v>
          </cell>
        </row>
        <row r="263">
          <cell r="A263">
            <v>52.020400000000002</v>
          </cell>
          <cell r="B263" t="str">
            <v>Office Management and Supervision</v>
          </cell>
          <cell r="C263">
            <v>8.3333333333333339</v>
          </cell>
        </row>
        <row r="264">
          <cell r="A264">
            <v>52.030099999999997</v>
          </cell>
          <cell r="B264" t="str">
            <v>Accounting</v>
          </cell>
          <cell r="C264">
            <v>51.666666666666664</v>
          </cell>
        </row>
        <row r="265">
          <cell r="A265">
            <v>52.030200000000001</v>
          </cell>
          <cell r="B265" t="str">
            <v>Accounting Technology/Technician and Bookkeeping</v>
          </cell>
          <cell r="C265">
            <v>36.333333333333336</v>
          </cell>
        </row>
        <row r="266">
          <cell r="A266">
            <v>52.040100000000002</v>
          </cell>
          <cell r="B266" t="str">
            <v>Administrative Assistant and Secretarial Science, General</v>
          </cell>
          <cell r="C266">
            <v>17.666666666666668</v>
          </cell>
        </row>
        <row r="267">
          <cell r="A267">
            <v>52.040799999999997</v>
          </cell>
          <cell r="B267" t="str">
            <v>General Office Occupations and Clerical Services</v>
          </cell>
          <cell r="C267">
            <v>32</v>
          </cell>
        </row>
        <row r="268">
          <cell r="A268">
            <v>52.060099999999998</v>
          </cell>
          <cell r="B268" t="str">
            <v>Business/Managerial Economics</v>
          </cell>
          <cell r="C268">
            <v>432.66666666666669</v>
          </cell>
        </row>
        <row r="269">
          <cell r="A269">
            <v>52.139899999999997</v>
          </cell>
          <cell r="B269" t="str">
            <v>Management Sciences and Quantitative Methods, Other</v>
          </cell>
          <cell r="C269">
            <v>130.66666666666666</v>
          </cell>
        </row>
        <row r="270">
          <cell r="A270">
            <v>54.010100000000001</v>
          </cell>
          <cell r="B270" t="str">
            <v>History, General</v>
          </cell>
          <cell r="C270">
            <v>260.66666666666663</v>
          </cell>
        </row>
        <row r="271">
          <cell r="A271">
            <v>54.0105</v>
          </cell>
          <cell r="B271" t="str">
            <v>Public/Applied History</v>
          </cell>
          <cell r="C271">
            <v>0.33333333333333331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rameters"/>
      <sheetName val="Occupations"/>
      <sheetName val="Appendix A - Data Sources an..."/>
    </sheetNames>
    <sheetDataSet>
      <sheetData sheetId="0"/>
      <sheetData sheetId="1"/>
      <sheetData sheetId="2">
        <row r="1">
          <cell r="A1" t="str">
            <v>SOC</v>
          </cell>
          <cell r="B1" t="str">
            <v>Description</v>
          </cell>
          <cell r="C1" t="str">
            <v>2020 Jobs</v>
          </cell>
          <cell r="D1" t="str">
            <v>2025 Jobs</v>
          </cell>
          <cell r="E1" t="str">
            <v>2020 - 2025 Change</v>
          </cell>
          <cell r="F1" t="str">
            <v>2020 - 2025 % Change</v>
          </cell>
          <cell r="G1" t="str">
            <v>Avg. Annual Openings</v>
          </cell>
          <cell r="H1" t="str">
            <v>Pct. 25 Hourly Earnings</v>
          </cell>
          <cell r="I1" t="str">
            <v>Typical Entry Level Education</v>
          </cell>
        </row>
        <row r="2">
          <cell r="A2" t="str">
            <v>11-1011</v>
          </cell>
          <cell r="B2" t="str">
            <v>Chief Executives</v>
          </cell>
          <cell r="C2">
            <v>4177.8042428899998</v>
          </cell>
          <cell r="D2">
            <v>4088.52303734</v>
          </cell>
          <cell r="E2">
            <v>-89.281205550300001</v>
          </cell>
          <cell r="F2">
            <v>-2.1370365952900001E-2</v>
          </cell>
          <cell r="G2">
            <v>260.662831396</v>
          </cell>
          <cell r="H2">
            <v>36.437387010999998</v>
          </cell>
          <cell r="I2" t="str">
            <v>Bachelor's degree</v>
          </cell>
        </row>
        <row r="3">
          <cell r="A3" t="str">
            <v>11-1021</v>
          </cell>
          <cell r="B3" t="str">
            <v>General and Operations Managers</v>
          </cell>
          <cell r="C3">
            <v>16007.4992664</v>
          </cell>
          <cell r="D3">
            <v>17284.571932800001</v>
          </cell>
          <cell r="E3">
            <v>1277.0726663600001</v>
          </cell>
          <cell r="F3">
            <v>7.9779648595100006E-2</v>
          </cell>
          <cell r="G3">
            <v>1484.8116772000001</v>
          </cell>
          <cell r="H3">
            <v>34.359324719200004</v>
          </cell>
          <cell r="I3" t="str">
            <v>Bachelor's degree</v>
          </cell>
        </row>
        <row r="4">
          <cell r="A4" t="str">
            <v>11-1031</v>
          </cell>
          <cell r="B4" t="str">
            <v>Legislators</v>
          </cell>
          <cell r="C4">
            <v>418.67159468599999</v>
          </cell>
          <cell r="D4">
            <v>444.55023423699998</v>
          </cell>
          <cell r="E4">
            <v>25.878639550500001</v>
          </cell>
          <cell r="F4">
            <v>6.1811309577599997E-2</v>
          </cell>
          <cell r="G4">
            <v>33.2222439564</v>
          </cell>
          <cell r="H4">
            <v>21.5004187312</v>
          </cell>
          <cell r="I4" t="str">
            <v>Bachelor's degree</v>
          </cell>
        </row>
        <row r="5">
          <cell r="A5" t="str">
            <v>11-2011</v>
          </cell>
          <cell r="B5" t="str">
            <v>Advertising and Promotions Managers</v>
          </cell>
          <cell r="C5">
            <v>86.757791438599995</v>
          </cell>
          <cell r="D5">
            <v>91.974984272100002</v>
          </cell>
          <cell r="E5">
            <v>5.2171928335000004</v>
          </cell>
          <cell r="F5">
            <v>6.0135150365000001E-2</v>
          </cell>
          <cell r="G5">
            <v>8.8789121674399993</v>
          </cell>
          <cell r="H5">
            <v>38.104387297099997</v>
          </cell>
          <cell r="I5" t="str">
            <v>Bachelor's degree</v>
          </cell>
        </row>
        <row r="6">
          <cell r="A6" t="str">
            <v>11-2021</v>
          </cell>
          <cell r="B6" t="str">
            <v>Marketing Managers</v>
          </cell>
          <cell r="C6">
            <v>1472.0769114300001</v>
          </cell>
          <cell r="D6">
            <v>1570.2245645400001</v>
          </cell>
          <cell r="E6">
            <v>98.147653113800004</v>
          </cell>
          <cell r="F6">
            <v>6.6672911144700003E-2</v>
          </cell>
          <cell r="G6">
            <v>136.691964493</v>
          </cell>
          <cell r="H6">
            <v>41.847886534799997</v>
          </cell>
          <cell r="I6" t="str">
            <v>Bachelor's degree</v>
          </cell>
        </row>
        <row r="7">
          <cell r="A7" t="str">
            <v>11-2022</v>
          </cell>
          <cell r="B7" t="str">
            <v>Sales Managers</v>
          </cell>
          <cell r="C7">
            <v>3685.2374773299998</v>
          </cell>
          <cell r="D7">
            <v>3791.59734192</v>
          </cell>
          <cell r="E7">
            <v>106.359864595</v>
          </cell>
          <cell r="F7">
            <v>2.88610612611E-2</v>
          </cell>
          <cell r="G7">
            <v>309.30275143099999</v>
          </cell>
          <cell r="H7">
            <v>42.482752769699999</v>
          </cell>
          <cell r="I7" t="str">
            <v>Bachelor's degree</v>
          </cell>
        </row>
        <row r="8">
          <cell r="A8" t="str">
            <v>11-2031</v>
          </cell>
          <cell r="B8" t="str">
            <v>Public Relations and Fundraising Managers</v>
          </cell>
          <cell r="C8">
            <v>570.23419418399999</v>
          </cell>
          <cell r="D8">
            <v>619.641563701</v>
          </cell>
          <cell r="E8">
            <v>49.407369517399999</v>
          </cell>
          <cell r="F8">
            <v>8.6643996486599997E-2</v>
          </cell>
          <cell r="G8">
            <v>55.796233455299998</v>
          </cell>
          <cell r="H8">
            <v>36.640925322599998</v>
          </cell>
          <cell r="I8" t="str">
            <v>Bachelor's degree</v>
          </cell>
        </row>
        <row r="9">
          <cell r="A9" t="str">
            <v>11-3011</v>
          </cell>
          <cell r="B9" t="str">
            <v>Administrative Services and Facilities Managers</v>
          </cell>
          <cell r="C9">
            <v>2679.2289195200001</v>
          </cell>
          <cell r="D9">
            <v>2830.5436896000001</v>
          </cell>
          <cell r="E9">
            <v>151.31477007699999</v>
          </cell>
          <cell r="F9">
            <v>5.6476984469100003E-2</v>
          </cell>
          <cell r="G9">
            <v>234.76981199799999</v>
          </cell>
          <cell r="H9">
            <v>37.663094552899999</v>
          </cell>
          <cell r="I9" t="str">
            <v>Bachelor's degree</v>
          </cell>
        </row>
        <row r="10">
          <cell r="A10" t="str">
            <v>11-3021</v>
          </cell>
          <cell r="B10" t="str">
            <v>Computer and Information Systems Managers</v>
          </cell>
          <cell r="C10">
            <v>3731.9362703100001</v>
          </cell>
          <cell r="D10">
            <v>3912.0605826800002</v>
          </cell>
          <cell r="E10">
            <v>180.12431237000001</v>
          </cell>
          <cell r="F10">
            <v>4.8265645317599998E-2</v>
          </cell>
          <cell r="G10">
            <v>288.070317902</v>
          </cell>
          <cell r="H10">
            <v>57.874514101800003</v>
          </cell>
          <cell r="I10" t="str">
            <v>Bachelor's degree</v>
          </cell>
        </row>
        <row r="11">
          <cell r="A11" t="str">
            <v>11-3031</v>
          </cell>
          <cell r="B11" t="str">
            <v>Financial Managers</v>
          </cell>
          <cell r="C11">
            <v>5224.1376996099998</v>
          </cell>
          <cell r="D11">
            <v>5610.9262861699999</v>
          </cell>
          <cell r="E11">
            <v>386.78858656099999</v>
          </cell>
          <cell r="F11">
            <v>7.4038742621599998E-2</v>
          </cell>
          <cell r="G11">
            <v>431.52456871800001</v>
          </cell>
          <cell r="H11">
            <v>43.412309657599998</v>
          </cell>
          <cell r="I11" t="str">
            <v>Bachelor's degree</v>
          </cell>
        </row>
        <row r="12">
          <cell r="A12" t="str">
            <v>11-3051</v>
          </cell>
          <cell r="B12" t="str">
            <v>Industrial Production Managers</v>
          </cell>
          <cell r="C12">
            <v>700.51134942900001</v>
          </cell>
          <cell r="D12">
            <v>743.44402694300004</v>
          </cell>
          <cell r="E12">
            <v>42.9326775145</v>
          </cell>
          <cell r="F12">
            <v>6.1287625888599997E-2</v>
          </cell>
          <cell r="G12">
            <v>52.568076403799999</v>
          </cell>
          <cell r="H12">
            <v>36.5003856087</v>
          </cell>
          <cell r="I12" t="str">
            <v>Bachelor's degree</v>
          </cell>
        </row>
        <row r="13">
          <cell r="A13" t="str">
            <v>11-3061</v>
          </cell>
          <cell r="B13" t="str">
            <v>Purchasing Managers</v>
          </cell>
          <cell r="C13">
            <v>299.47100170200002</v>
          </cell>
          <cell r="D13">
            <v>316.04817027199999</v>
          </cell>
          <cell r="E13">
            <v>16.577168570000001</v>
          </cell>
          <cell r="F13">
            <v>5.5354837282200003E-2</v>
          </cell>
          <cell r="G13">
            <v>24.713951810499999</v>
          </cell>
          <cell r="H13">
            <v>52.517989202800003</v>
          </cell>
          <cell r="I13" t="str">
            <v>Bachelor's degree</v>
          </cell>
        </row>
        <row r="14">
          <cell r="A14" t="str">
            <v>11-3071</v>
          </cell>
          <cell r="B14" t="str">
            <v>Transportation, Storage, and Distribution Managers</v>
          </cell>
          <cell r="C14">
            <v>1081.5248961499999</v>
          </cell>
          <cell r="D14">
            <v>1155.94861584</v>
          </cell>
          <cell r="E14">
            <v>74.423719684199995</v>
          </cell>
          <cell r="F14">
            <v>6.8813690696199997E-2</v>
          </cell>
          <cell r="G14">
            <v>89.931264111399997</v>
          </cell>
          <cell r="H14">
            <v>32.267228184099999</v>
          </cell>
          <cell r="I14" t="str">
            <v>High school diploma or equivalent</v>
          </cell>
        </row>
        <row r="15">
          <cell r="A15" t="str">
            <v>11-3111</v>
          </cell>
          <cell r="B15" t="str">
            <v>Compensation and Benefits Managers</v>
          </cell>
          <cell r="C15">
            <v>86.226601415999994</v>
          </cell>
          <cell r="D15">
            <v>90.284928016899997</v>
          </cell>
          <cell r="E15">
            <v>4.0583266008900001</v>
          </cell>
          <cell r="F15">
            <v>4.7065830431000003E-2</v>
          </cell>
          <cell r="G15">
            <v>7.0664473107200001</v>
          </cell>
          <cell r="H15">
            <v>48.375185066599997</v>
          </cell>
          <cell r="I15" t="str">
            <v>Bachelor's degree</v>
          </cell>
        </row>
        <row r="16">
          <cell r="A16" t="str">
            <v>11-3121</v>
          </cell>
          <cell r="B16" t="str">
            <v>Human Resources Managers</v>
          </cell>
          <cell r="C16">
            <v>1237.4806276899999</v>
          </cell>
          <cell r="D16">
            <v>1313.4642285800001</v>
          </cell>
          <cell r="E16">
            <v>75.983600889800002</v>
          </cell>
          <cell r="F16">
            <v>6.14018508167E-2</v>
          </cell>
          <cell r="G16">
            <v>107.563213065</v>
          </cell>
          <cell r="H16">
            <v>44.390029457499999</v>
          </cell>
          <cell r="I16" t="str">
            <v>Bachelor's degree</v>
          </cell>
        </row>
        <row r="17">
          <cell r="A17" t="str">
            <v>11-3131</v>
          </cell>
          <cell r="B17" t="str">
            <v>Training and Development Managers</v>
          </cell>
          <cell r="C17">
            <v>278.23903319700003</v>
          </cell>
          <cell r="D17">
            <v>293.18277129699999</v>
          </cell>
          <cell r="E17">
            <v>14.943738100199999</v>
          </cell>
          <cell r="F17">
            <v>5.3708273524800003E-2</v>
          </cell>
          <cell r="G17">
            <v>25.387375240899999</v>
          </cell>
          <cell r="H17">
            <v>46.045464025800001</v>
          </cell>
          <cell r="I17" t="str">
            <v>Bachelor's degree</v>
          </cell>
        </row>
        <row r="18">
          <cell r="A18" t="str">
            <v>11-9013</v>
          </cell>
          <cell r="B18" t="str">
            <v>Farmers, Ranchers, and Other Agricultural Managers</v>
          </cell>
          <cell r="C18">
            <v>2197.36310237</v>
          </cell>
          <cell r="D18">
            <v>2203.1412482000001</v>
          </cell>
          <cell r="E18">
            <v>5.7781458277100004</v>
          </cell>
          <cell r="F18">
            <v>2.6295817115899998E-3</v>
          </cell>
          <cell r="G18">
            <v>219.97250576799999</v>
          </cell>
          <cell r="H18">
            <v>16.361347530500002</v>
          </cell>
          <cell r="I18" t="str">
            <v>High school diploma or equivalent</v>
          </cell>
        </row>
        <row r="19">
          <cell r="A19" t="str">
            <v>11-9021</v>
          </cell>
          <cell r="B19" t="str">
            <v>Construction Managers</v>
          </cell>
          <cell r="C19">
            <v>4179.3876634799999</v>
          </cell>
          <cell r="D19">
            <v>4637.1519763400001</v>
          </cell>
          <cell r="E19">
            <v>457.76431285299998</v>
          </cell>
          <cell r="F19">
            <v>0.109529038632</v>
          </cell>
          <cell r="G19">
            <v>368.3361562</v>
          </cell>
          <cell r="H19">
            <v>25.688546739700001</v>
          </cell>
          <cell r="I19" t="str">
            <v>Bachelor's degree</v>
          </cell>
        </row>
        <row r="20">
          <cell r="A20" t="str">
            <v>11-9031</v>
          </cell>
          <cell r="B20" t="str">
            <v>Education and Childcare Administrators, Preschool and Daycare</v>
          </cell>
          <cell r="C20">
            <v>345.92210399800001</v>
          </cell>
          <cell r="D20">
            <v>348.02440284599999</v>
          </cell>
          <cell r="E20">
            <v>2.1022988479000002</v>
          </cell>
          <cell r="F20">
            <v>6.0773764486499997E-3</v>
          </cell>
          <cell r="G20">
            <v>24.885955087700001</v>
          </cell>
          <cell r="H20">
            <v>18.624461709399998</v>
          </cell>
          <cell r="I20" t="str">
            <v>Bachelor's degree</v>
          </cell>
        </row>
        <row r="21">
          <cell r="A21" t="str">
            <v>11-9032</v>
          </cell>
          <cell r="B21" t="str">
            <v>Education Administrators, Kindergarten through Secondary</v>
          </cell>
          <cell r="C21">
            <v>1786.1597019000001</v>
          </cell>
          <cell r="D21">
            <v>1851.7606004300001</v>
          </cell>
          <cell r="E21">
            <v>65.600898530799995</v>
          </cell>
          <cell r="F21">
            <v>3.6727342163700001E-2</v>
          </cell>
          <cell r="G21">
            <v>131.98065677899999</v>
          </cell>
          <cell r="H21">
            <v>48.378334818699997</v>
          </cell>
          <cell r="I21" t="str">
            <v>Master's degree</v>
          </cell>
        </row>
        <row r="22">
          <cell r="A22" t="str">
            <v>11-9033</v>
          </cell>
          <cell r="B22" t="str">
            <v>Education Administrators, Postsecondary</v>
          </cell>
          <cell r="C22">
            <v>740.82353622899996</v>
          </cell>
          <cell r="D22">
            <v>764.70581241599996</v>
          </cell>
          <cell r="E22">
            <v>23.882276187199999</v>
          </cell>
          <cell r="F22">
            <v>3.2237469544800001E-2</v>
          </cell>
          <cell r="G22">
            <v>53.765967184200001</v>
          </cell>
          <cell r="H22">
            <v>46.128818328599998</v>
          </cell>
          <cell r="I22" t="str">
            <v>Master's degree</v>
          </cell>
        </row>
        <row r="23">
          <cell r="A23" t="str">
            <v>11-9039</v>
          </cell>
          <cell r="B23" t="str">
            <v>Education Administrators, All Other</v>
          </cell>
          <cell r="C23">
            <v>828.02740493500005</v>
          </cell>
          <cell r="D23">
            <v>857.22202125800004</v>
          </cell>
          <cell r="E23">
            <v>29.1946163231</v>
          </cell>
          <cell r="F23">
            <v>3.52580314964E-2</v>
          </cell>
          <cell r="G23">
            <v>60.679490598199997</v>
          </cell>
          <cell r="H23">
            <v>30.296101975399999</v>
          </cell>
          <cell r="I23" t="str">
            <v>Bachelor's degree</v>
          </cell>
        </row>
        <row r="24">
          <cell r="A24" t="str">
            <v>11-9041</v>
          </cell>
          <cell r="B24" t="str">
            <v>Architectural and Engineering Managers</v>
          </cell>
          <cell r="C24">
            <v>1866.7224899600001</v>
          </cell>
          <cell r="D24">
            <v>1931.8308469999999</v>
          </cell>
          <cell r="E24">
            <v>65.108357037999994</v>
          </cell>
          <cell r="F24">
            <v>3.4878433933399997E-2</v>
          </cell>
          <cell r="G24">
            <v>127.091905152</v>
          </cell>
          <cell r="H24">
            <v>63.920019795199998</v>
          </cell>
          <cell r="I24" t="str">
            <v>Bachelor's degree</v>
          </cell>
        </row>
        <row r="25">
          <cell r="A25" t="str">
            <v>11-9051</v>
          </cell>
          <cell r="B25" t="str">
            <v>Food Service Managers</v>
          </cell>
          <cell r="C25">
            <v>2953.3916127799998</v>
          </cell>
          <cell r="D25">
            <v>3045.50608117</v>
          </cell>
          <cell r="E25">
            <v>92.1144683861</v>
          </cell>
          <cell r="F25">
            <v>3.1189385108100001E-2</v>
          </cell>
          <cell r="G25">
            <v>315.93470748300001</v>
          </cell>
          <cell r="H25">
            <v>16.2712140756</v>
          </cell>
          <cell r="I25" t="str">
            <v>High school diploma or equivalent</v>
          </cell>
        </row>
        <row r="26">
          <cell r="A26" t="str">
            <v>11-9071</v>
          </cell>
          <cell r="B26" t="str">
            <v>Gambling Managers</v>
          </cell>
          <cell r="C26">
            <v>35.156574709399997</v>
          </cell>
          <cell r="D26">
            <v>39.836013985699999</v>
          </cell>
          <cell r="E26">
            <v>4.6794392762900001</v>
          </cell>
          <cell r="F26">
            <v>0.13310282116399999</v>
          </cell>
          <cell r="G26">
            <v>4.58604537127</v>
          </cell>
          <cell r="H26">
            <v>20.2039898628</v>
          </cell>
          <cell r="I26" t="str">
            <v>High school diploma or equivalent</v>
          </cell>
        </row>
        <row r="27">
          <cell r="A27" t="str">
            <v>11-9081</v>
          </cell>
          <cell r="B27" t="str">
            <v>Lodging Managers</v>
          </cell>
          <cell r="C27">
            <v>257.13272246399998</v>
          </cell>
          <cell r="D27">
            <v>258.99484261700002</v>
          </cell>
          <cell r="E27">
            <v>1.86212015247</v>
          </cell>
          <cell r="F27">
            <v>7.24186379166E-3</v>
          </cell>
          <cell r="G27">
            <v>27.172238089</v>
          </cell>
          <cell r="H27">
            <v>24.15133007</v>
          </cell>
          <cell r="I27" t="str">
            <v>High school diploma or equivalent</v>
          </cell>
        </row>
        <row r="28">
          <cell r="A28" t="str">
            <v>11-9111</v>
          </cell>
          <cell r="B28" t="str">
            <v>Medical and Health Services Managers</v>
          </cell>
          <cell r="C28">
            <v>3366.7147235500001</v>
          </cell>
          <cell r="D28">
            <v>4083.36108904</v>
          </cell>
          <cell r="E28">
            <v>716.64636548700003</v>
          </cell>
          <cell r="F28">
            <v>0.212862218612</v>
          </cell>
          <cell r="G28">
            <v>398.26601750499998</v>
          </cell>
          <cell r="H28">
            <v>41.673715774800002</v>
          </cell>
          <cell r="I28" t="str">
            <v>Bachelor's degree</v>
          </cell>
        </row>
        <row r="29">
          <cell r="A29" t="str">
            <v>11-9121</v>
          </cell>
          <cell r="B29" t="str">
            <v>Natural Sciences Managers</v>
          </cell>
          <cell r="C29">
            <v>540.45535683900005</v>
          </cell>
          <cell r="D29">
            <v>560.05284544100004</v>
          </cell>
          <cell r="E29">
            <v>19.597488601399998</v>
          </cell>
          <cell r="F29">
            <v>3.6261068288799998E-2</v>
          </cell>
          <cell r="G29">
            <v>38.521288583199997</v>
          </cell>
          <cell r="H29">
            <v>56.0340588348</v>
          </cell>
          <cell r="I29" t="str">
            <v>Bachelor's degree</v>
          </cell>
        </row>
        <row r="30">
          <cell r="A30" t="str">
            <v>11-9131</v>
          </cell>
          <cell r="B30" t="str">
            <v>Postmasters and Mail Superintendents</v>
          </cell>
          <cell r="C30">
            <v>75.110163636699994</v>
          </cell>
          <cell r="D30">
            <v>69.085041805499998</v>
          </cell>
          <cell r="E30">
            <v>-6.0251218311899999</v>
          </cell>
          <cell r="F30">
            <v>-8.0217130937500006E-2</v>
          </cell>
          <cell r="G30">
            <v>4.6816058264400002</v>
          </cell>
          <cell r="H30">
            <v>33.609856057599998</v>
          </cell>
          <cell r="I30" t="str">
            <v>High school diploma or equivalent</v>
          </cell>
        </row>
        <row r="31">
          <cell r="A31" t="str">
            <v>11-9141</v>
          </cell>
          <cell r="B31" t="str">
            <v>Property, Real Estate, and Community Association Managers</v>
          </cell>
          <cell r="C31">
            <v>3916.2599429500001</v>
          </cell>
          <cell r="D31">
            <v>4067.2798055100002</v>
          </cell>
          <cell r="E31">
            <v>151.01986256000001</v>
          </cell>
          <cell r="F31">
            <v>3.8562267254799998E-2</v>
          </cell>
          <cell r="G31">
            <v>317.23833876800001</v>
          </cell>
          <cell r="H31">
            <v>20.501834393799999</v>
          </cell>
          <cell r="I31" t="str">
            <v>High school diploma or equivalent</v>
          </cell>
        </row>
        <row r="32">
          <cell r="A32" t="str">
            <v>11-9151</v>
          </cell>
          <cell r="B32" t="str">
            <v>Social and Community Service Managers</v>
          </cell>
          <cell r="C32">
            <v>2173.34337482</v>
          </cell>
          <cell r="D32">
            <v>2477.0021052799998</v>
          </cell>
          <cell r="E32">
            <v>303.65873046500002</v>
          </cell>
          <cell r="F32">
            <v>0.139719629205</v>
          </cell>
          <cell r="G32">
            <v>232.09451441499999</v>
          </cell>
          <cell r="H32">
            <v>22.810966877399999</v>
          </cell>
          <cell r="I32" t="str">
            <v>Bachelor's degree</v>
          </cell>
        </row>
        <row r="33">
          <cell r="A33" t="str">
            <v>11-9161</v>
          </cell>
          <cell r="B33" t="str">
            <v>Emergency Management Directors</v>
          </cell>
          <cell r="C33">
            <v>161.918152128</v>
          </cell>
          <cell r="D33">
            <v>168.62491426</v>
          </cell>
          <cell r="E33">
            <v>6.7067621320299997</v>
          </cell>
          <cell r="F33">
            <v>4.1420693380399998E-2</v>
          </cell>
          <cell r="G33">
            <v>12.0779970437</v>
          </cell>
          <cell r="H33">
            <v>39.735277457199999</v>
          </cell>
          <cell r="I33" t="str">
            <v>Bachelor's degree</v>
          </cell>
        </row>
        <row r="34">
          <cell r="A34" t="str">
            <v>11-9171</v>
          </cell>
          <cell r="B34" t="str">
            <v>Funeral Home Managers</v>
          </cell>
          <cell r="C34">
            <v>11.659494609399999</v>
          </cell>
          <cell r="D34">
            <v>12.230078328099999</v>
          </cell>
          <cell r="E34">
            <v>0.57058371865299995</v>
          </cell>
          <cell r="F34">
            <v>4.8937259955599999E-2</v>
          </cell>
          <cell r="G34">
            <v>0.89080661006100004</v>
          </cell>
          <cell r="H34">
            <v>12.1089338098</v>
          </cell>
          <cell r="I34" t="str">
            <v>Associate's degree</v>
          </cell>
        </row>
        <row r="35">
          <cell r="A35" t="str">
            <v>11-9198</v>
          </cell>
          <cell r="B35" t="str">
            <v>Personal Service Managers, All Other; Entertainment and Recreation Managers, Except Gambling; and Managers, All Other</v>
          </cell>
          <cell r="C35">
            <v>7673.0709587399997</v>
          </cell>
          <cell r="D35">
            <v>8004.2032025799999</v>
          </cell>
          <cell r="E35">
            <v>331.132243845</v>
          </cell>
          <cell r="F35">
            <v>4.3155112943100003E-2</v>
          </cell>
          <cell r="G35">
            <v>576.33776830800002</v>
          </cell>
          <cell r="H35">
            <v>20.6605164562</v>
          </cell>
          <cell r="I35" t="str">
            <v>Bachelor's degree</v>
          </cell>
        </row>
        <row r="36">
          <cell r="A36" t="str">
            <v>13-1011</v>
          </cell>
          <cell r="B36" t="str">
            <v>Agents and Business Managers of Artists, Performers, and Athletes</v>
          </cell>
          <cell r="C36">
            <v>83.3015904417</v>
          </cell>
          <cell r="D36">
            <v>78.578746469400002</v>
          </cell>
          <cell r="E36">
            <v>-4.7228439722799997</v>
          </cell>
          <cell r="F36">
            <v>-5.6695723902100002E-2</v>
          </cell>
          <cell r="G36">
            <v>8.5153524712100008</v>
          </cell>
          <cell r="H36">
            <v>10.461969295399999</v>
          </cell>
          <cell r="I36" t="str">
            <v>Bachelor's degree</v>
          </cell>
        </row>
        <row r="37">
          <cell r="A37" t="str">
            <v>13-1028</v>
          </cell>
          <cell r="B37" t="str">
            <v>Buyers and Purchasing Agents</v>
          </cell>
          <cell r="C37">
            <v>2140.04903251</v>
          </cell>
          <cell r="D37">
            <v>2155.3291406200001</v>
          </cell>
          <cell r="E37">
            <v>15.280108114400001</v>
          </cell>
          <cell r="F37">
            <v>7.1400738404999997E-3</v>
          </cell>
          <cell r="G37">
            <v>197.71424416100001</v>
          </cell>
          <cell r="H37">
            <v>25.802926013499999</v>
          </cell>
          <cell r="I37" t="str">
            <v>Bachelor's degree</v>
          </cell>
        </row>
        <row r="38">
          <cell r="A38" t="str">
            <v>13-1031</v>
          </cell>
          <cell r="B38" t="str">
            <v>Claims Adjusters, Examiners, and Investigators</v>
          </cell>
          <cell r="C38">
            <v>3734.21109742</v>
          </cell>
          <cell r="D38">
            <v>3520.3096383100001</v>
          </cell>
          <cell r="E38">
            <v>-213.901459106</v>
          </cell>
          <cell r="F38">
            <v>-5.7281565912099999E-2</v>
          </cell>
          <cell r="G38">
            <v>265.33330397399999</v>
          </cell>
          <cell r="H38">
            <v>27.6875466481</v>
          </cell>
          <cell r="I38" t="str">
            <v>High school diploma or equivalent</v>
          </cell>
        </row>
        <row r="39">
          <cell r="A39" t="str">
            <v>13-1032</v>
          </cell>
          <cell r="B39" t="str">
            <v>Insurance Appraisers, Auto Damage</v>
          </cell>
          <cell r="C39">
            <v>254.60567936300001</v>
          </cell>
          <cell r="D39">
            <v>207.46204134499999</v>
          </cell>
          <cell r="E39">
            <v>-47.143638017900003</v>
          </cell>
          <cell r="F39">
            <v>-0.18516334017300001</v>
          </cell>
          <cell r="G39">
            <v>16.6266845733</v>
          </cell>
          <cell r="H39">
            <v>31.6220743929</v>
          </cell>
          <cell r="I39" t="str">
            <v>Postsecondary nondegree award</v>
          </cell>
        </row>
        <row r="40">
          <cell r="A40" t="str">
            <v>13-1041</v>
          </cell>
          <cell r="B40" t="str">
            <v>Compliance Officers</v>
          </cell>
          <cell r="C40">
            <v>2693.35648021</v>
          </cell>
          <cell r="D40">
            <v>2827.3298042400002</v>
          </cell>
          <cell r="E40">
            <v>133.973324039</v>
          </cell>
          <cell r="F40">
            <v>4.97421433158E-2</v>
          </cell>
          <cell r="G40">
            <v>236.54092119800001</v>
          </cell>
          <cell r="H40">
            <v>29.4094772525</v>
          </cell>
          <cell r="I40" t="str">
            <v>Bachelor's degree</v>
          </cell>
        </row>
        <row r="41">
          <cell r="A41" t="str">
            <v>13-1051</v>
          </cell>
          <cell r="B41" t="str">
            <v>Cost Estimators</v>
          </cell>
          <cell r="C41">
            <v>1804.4574994100001</v>
          </cell>
          <cell r="D41">
            <v>1959.9972027900001</v>
          </cell>
          <cell r="E41">
            <v>155.53970337600001</v>
          </cell>
          <cell r="F41">
            <v>8.6197487846899998E-2</v>
          </cell>
          <cell r="G41">
            <v>189.20703374600001</v>
          </cell>
          <cell r="H41">
            <v>26.9100551312</v>
          </cell>
          <cell r="I41" t="str">
            <v>Bachelor's degree</v>
          </cell>
        </row>
        <row r="42">
          <cell r="A42" t="str">
            <v>13-1071</v>
          </cell>
          <cell r="B42" t="str">
            <v>Human Resources Specialists</v>
          </cell>
          <cell r="C42">
            <v>4837.8849629200004</v>
          </cell>
          <cell r="D42">
            <v>5196.9730624399999</v>
          </cell>
          <cell r="E42">
            <v>359.08809951400002</v>
          </cell>
          <cell r="F42">
            <v>7.4224191411300003E-2</v>
          </cell>
          <cell r="G42">
            <v>508.75915997999999</v>
          </cell>
          <cell r="H42">
            <v>25.565531968199998</v>
          </cell>
          <cell r="I42" t="str">
            <v>Bachelor's degree</v>
          </cell>
        </row>
        <row r="43">
          <cell r="A43" t="str">
            <v>13-1074</v>
          </cell>
          <cell r="B43" t="str">
            <v>Farm Labor Contractors</v>
          </cell>
          <cell r="C43">
            <v>0</v>
          </cell>
          <cell r="D43">
            <v>0</v>
          </cell>
          <cell r="E43">
            <v>0</v>
          </cell>
          <cell r="F43">
            <v>0</v>
          </cell>
          <cell r="G43">
            <v>0</v>
          </cell>
          <cell r="H43">
            <v>0</v>
          </cell>
          <cell r="I43" t="str">
            <v>No formal educational credential</v>
          </cell>
        </row>
        <row r="44">
          <cell r="A44" t="str">
            <v>13-1075</v>
          </cell>
          <cell r="B44" t="str">
            <v>Labor Relations Specialists</v>
          </cell>
          <cell r="C44">
            <v>705.87781903400003</v>
          </cell>
          <cell r="D44">
            <v>741.22857427099996</v>
          </cell>
          <cell r="E44">
            <v>35.350755236600001</v>
          </cell>
          <cell r="F44">
            <v>5.0080558254300002E-2</v>
          </cell>
          <cell r="G44">
            <v>70.556352686300002</v>
          </cell>
          <cell r="H44">
            <v>28.877988720499999</v>
          </cell>
          <cell r="I44" t="str">
            <v>Bachelor's degree</v>
          </cell>
        </row>
        <row r="45">
          <cell r="A45" t="str">
            <v>13-1081</v>
          </cell>
          <cell r="B45" t="str">
            <v>Logisticians</v>
          </cell>
          <cell r="C45">
            <v>1111.21152618</v>
          </cell>
          <cell r="D45">
            <v>1202.4862863200001</v>
          </cell>
          <cell r="E45">
            <v>91.274760142999995</v>
          </cell>
          <cell r="F45">
            <v>8.2139860856999994E-2</v>
          </cell>
          <cell r="G45">
            <v>114.835370672</v>
          </cell>
          <cell r="H45">
            <v>31.6542829686</v>
          </cell>
          <cell r="I45" t="str">
            <v>Bachelor's degree</v>
          </cell>
        </row>
        <row r="46">
          <cell r="A46" t="str">
            <v>13-1111</v>
          </cell>
          <cell r="B46" t="str">
            <v>Management Analysts</v>
          </cell>
          <cell r="C46">
            <v>24455.967432400001</v>
          </cell>
          <cell r="D46">
            <v>25651.662101000002</v>
          </cell>
          <cell r="E46">
            <v>1195.69466863</v>
          </cell>
          <cell r="F46">
            <v>4.88917345813E-2</v>
          </cell>
          <cell r="G46">
            <v>2342.6581374000002</v>
          </cell>
          <cell r="H46">
            <v>30.590293071600001</v>
          </cell>
          <cell r="I46" t="str">
            <v>Bachelor's degree</v>
          </cell>
        </row>
        <row r="47">
          <cell r="A47" t="str">
            <v>13-1121</v>
          </cell>
          <cell r="B47" t="str">
            <v>Meeting, Convention, and Event Planners</v>
          </cell>
          <cell r="C47">
            <v>969.34188838</v>
          </cell>
          <cell r="D47">
            <v>1028.6903248599999</v>
          </cell>
          <cell r="E47">
            <v>59.348436479</v>
          </cell>
          <cell r="F47">
            <v>6.1225494524099998E-2</v>
          </cell>
          <cell r="G47">
            <v>109.75855652200001</v>
          </cell>
          <cell r="H47">
            <v>18.3780366194</v>
          </cell>
          <cell r="I47" t="str">
            <v>Bachelor's degree</v>
          </cell>
        </row>
        <row r="48">
          <cell r="A48" t="str">
            <v>13-1131</v>
          </cell>
          <cell r="B48" t="str">
            <v>Fundraisers</v>
          </cell>
          <cell r="C48">
            <v>745.10161311599995</v>
          </cell>
          <cell r="D48">
            <v>857.71051000399996</v>
          </cell>
          <cell r="E48">
            <v>112.608896888</v>
          </cell>
          <cell r="F48">
            <v>0.151132268278</v>
          </cell>
          <cell r="G48">
            <v>94.818944459999997</v>
          </cell>
          <cell r="H48">
            <v>16.822582987800001</v>
          </cell>
          <cell r="I48" t="str">
            <v>Bachelor's degree</v>
          </cell>
        </row>
        <row r="49">
          <cell r="A49" t="str">
            <v>13-1141</v>
          </cell>
          <cell r="B49" t="str">
            <v>Compensation, Benefits, and Job Analysis Specialists</v>
          </cell>
          <cell r="C49">
            <v>1425.5885505399999</v>
          </cell>
          <cell r="D49">
            <v>1483.90954962</v>
          </cell>
          <cell r="E49">
            <v>58.320999077899998</v>
          </cell>
          <cell r="F49">
            <v>4.0910120283900002E-2</v>
          </cell>
          <cell r="G49">
            <v>133.66876763100001</v>
          </cell>
          <cell r="H49">
            <v>30.758398083500001</v>
          </cell>
          <cell r="I49" t="str">
            <v>Bachelor's degree</v>
          </cell>
        </row>
        <row r="50">
          <cell r="A50" t="str">
            <v>13-1151</v>
          </cell>
          <cell r="B50" t="str">
            <v>Training and Development Specialists</v>
          </cell>
          <cell r="C50">
            <v>2236.4152547499998</v>
          </cell>
          <cell r="D50">
            <v>2402.5449319300001</v>
          </cell>
          <cell r="E50">
            <v>166.129677179</v>
          </cell>
          <cell r="F50">
            <v>7.4283913430599993E-2</v>
          </cell>
          <cell r="G50">
            <v>241.80953320099999</v>
          </cell>
          <cell r="H50">
            <v>22.360227926</v>
          </cell>
          <cell r="I50" t="str">
            <v>Bachelor's degree</v>
          </cell>
        </row>
        <row r="51">
          <cell r="A51" t="str">
            <v>13-1161</v>
          </cell>
          <cell r="B51" t="str">
            <v>Market Research Analysts and Marketing Specialists</v>
          </cell>
          <cell r="C51">
            <v>4741.6735791199999</v>
          </cell>
          <cell r="D51">
            <v>5253.23774314</v>
          </cell>
          <cell r="E51">
            <v>511.564164017</v>
          </cell>
          <cell r="F51">
            <v>0.10788683689</v>
          </cell>
          <cell r="G51">
            <v>546.46933609200005</v>
          </cell>
          <cell r="H51">
            <v>21.907795240399999</v>
          </cell>
          <cell r="I51" t="str">
            <v>Bachelor's degree</v>
          </cell>
        </row>
        <row r="52">
          <cell r="A52" t="str">
            <v>13-1198</v>
          </cell>
          <cell r="B52" t="str">
            <v>Project Management Specialists and Business Operations Specialists, All Other</v>
          </cell>
          <cell r="C52">
            <v>12570.1749857</v>
          </cell>
          <cell r="D52">
            <v>13309.2130676</v>
          </cell>
          <cell r="E52">
            <v>739.03808187599998</v>
          </cell>
          <cell r="F52">
            <v>5.8792982811699999E-2</v>
          </cell>
          <cell r="G52">
            <v>1260.23560821</v>
          </cell>
          <cell r="H52">
            <v>27.0030755445</v>
          </cell>
          <cell r="I52" t="str">
            <v>Bachelor's degree</v>
          </cell>
        </row>
        <row r="53">
          <cell r="A53" t="str">
            <v>13-2011</v>
          </cell>
          <cell r="B53" t="str">
            <v>Accountants and Auditors</v>
          </cell>
          <cell r="C53">
            <v>13422.6315858</v>
          </cell>
          <cell r="D53">
            <v>13983.5928057</v>
          </cell>
          <cell r="E53">
            <v>560.96121981600004</v>
          </cell>
          <cell r="F53">
            <v>4.17921937459E-2</v>
          </cell>
          <cell r="G53">
            <v>1228.0098397199999</v>
          </cell>
          <cell r="H53">
            <v>29.467837733300001</v>
          </cell>
          <cell r="I53" t="str">
            <v>Bachelor's degree</v>
          </cell>
        </row>
        <row r="54">
          <cell r="A54" t="str">
            <v>13-2021</v>
          </cell>
          <cell r="B54" t="str">
            <v>Property Appraisers and Assessors</v>
          </cell>
          <cell r="C54">
            <v>728.68950049399996</v>
          </cell>
          <cell r="D54">
            <v>741.05639837399997</v>
          </cell>
          <cell r="E54">
            <v>12.3668978797</v>
          </cell>
          <cell r="F54">
            <v>1.697142318E-2</v>
          </cell>
          <cell r="G54">
            <v>57.726220551300003</v>
          </cell>
          <cell r="H54">
            <v>23.692585661799999</v>
          </cell>
          <cell r="I54" t="str">
            <v>Bachelor's degree</v>
          </cell>
        </row>
        <row r="55">
          <cell r="A55" t="str">
            <v>13-2031</v>
          </cell>
          <cell r="B55" t="str">
            <v>Budget Analysts</v>
          </cell>
          <cell r="C55">
            <v>628.86012200000005</v>
          </cell>
          <cell r="D55">
            <v>648.26128014999995</v>
          </cell>
          <cell r="E55">
            <v>19.401158150299999</v>
          </cell>
          <cell r="F55">
            <v>3.0851309331900001E-2</v>
          </cell>
          <cell r="G55">
            <v>50.591290947600001</v>
          </cell>
          <cell r="H55">
            <v>32.858292282800001</v>
          </cell>
          <cell r="I55" t="str">
            <v>Bachelor's degree</v>
          </cell>
        </row>
        <row r="56">
          <cell r="A56" t="str">
            <v>13-2041</v>
          </cell>
          <cell r="B56" t="str">
            <v>Credit Analysts</v>
          </cell>
          <cell r="C56">
            <v>258.46924711200001</v>
          </cell>
          <cell r="D56">
            <v>250.92244332499999</v>
          </cell>
          <cell r="E56">
            <v>-7.54680378752</v>
          </cell>
          <cell r="F56">
            <v>-2.9198072389100001E-2</v>
          </cell>
          <cell r="G56">
            <v>20.078036366900001</v>
          </cell>
          <cell r="H56">
            <v>28.423663346400001</v>
          </cell>
          <cell r="I56" t="str">
            <v>Bachelor's degree</v>
          </cell>
        </row>
        <row r="57">
          <cell r="A57" t="str">
            <v>13-2052</v>
          </cell>
          <cell r="B57" t="str">
            <v>Personal Financial Advisors</v>
          </cell>
          <cell r="C57">
            <v>1910.2444130399999</v>
          </cell>
          <cell r="D57">
            <v>1934.6334616199999</v>
          </cell>
          <cell r="E57">
            <v>24.389048577000001</v>
          </cell>
          <cell r="F57">
            <v>1.2767501588E-2</v>
          </cell>
          <cell r="G57">
            <v>139.650036908</v>
          </cell>
          <cell r="H57">
            <v>29.6299418479</v>
          </cell>
          <cell r="I57" t="str">
            <v>Bachelor's degree</v>
          </cell>
        </row>
        <row r="58">
          <cell r="A58" t="str">
            <v>13-2053</v>
          </cell>
          <cell r="B58" t="str">
            <v>Insurance Underwriters</v>
          </cell>
          <cell r="C58">
            <v>1474.33943619</v>
          </cell>
          <cell r="D58">
            <v>1336.6264396700001</v>
          </cell>
          <cell r="E58">
            <v>-137.71299651499999</v>
          </cell>
          <cell r="F58">
            <v>-9.3406574588800001E-2</v>
          </cell>
          <cell r="G58">
            <v>102.228978594</v>
          </cell>
          <cell r="H58">
            <v>26.4233201654</v>
          </cell>
          <cell r="I58" t="str">
            <v>Bachelor's degree</v>
          </cell>
        </row>
        <row r="59">
          <cell r="A59" t="str">
            <v>13-2061</v>
          </cell>
          <cell r="B59" t="str">
            <v>Financial Examiners</v>
          </cell>
          <cell r="C59">
            <v>308.673277805</v>
          </cell>
          <cell r="D59">
            <v>320.70302839800001</v>
          </cell>
          <cell r="E59">
            <v>12.029750592699999</v>
          </cell>
          <cell r="F59">
            <v>3.8972439332099998E-2</v>
          </cell>
          <cell r="G59">
            <v>22.552877216799999</v>
          </cell>
          <cell r="H59">
            <v>34.3908822</v>
          </cell>
          <cell r="I59" t="str">
            <v>Bachelor's degree</v>
          </cell>
        </row>
        <row r="60">
          <cell r="A60" t="str">
            <v>13-2071</v>
          </cell>
          <cell r="B60" t="str">
            <v>Credit Counselors</v>
          </cell>
          <cell r="C60">
            <v>178.68683929299999</v>
          </cell>
          <cell r="D60">
            <v>183.65157414999999</v>
          </cell>
          <cell r="E60">
            <v>4.9647348566499998</v>
          </cell>
          <cell r="F60">
            <v>2.7784558036199999E-2</v>
          </cell>
          <cell r="G60">
            <v>14.2817141453</v>
          </cell>
          <cell r="H60">
            <v>17.997513166099999</v>
          </cell>
          <cell r="I60" t="str">
            <v>Bachelor's degree</v>
          </cell>
        </row>
        <row r="61">
          <cell r="A61" t="str">
            <v>13-2072</v>
          </cell>
          <cell r="B61" t="str">
            <v>Loan Officers</v>
          </cell>
          <cell r="C61">
            <v>2337.7720172700001</v>
          </cell>
          <cell r="D61">
            <v>2196.7734286499999</v>
          </cell>
          <cell r="E61">
            <v>-140.99858861800001</v>
          </cell>
          <cell r="F61">
            <v>-6.0313233102399999E-2</v>
          </cell>
          <cell r="G61">
            <v>163.71211059000001</v>
          </cell>
          <cell r="H61">
            <v>25.507256741700001</v>
          </cell>
          <cell r="I61" t="str">
            <v>Bachelor's degree</v>
          </cell>
        </row>
        <row r="62">
          <cell r="A62" t="str">
            <v>13-2081</v>
          </cell>
          <cell r="B62" t="str">
            <v>Tax Examiners and Collectors, and Revenue Agents</v>
          </cell>
          <cell r="C62">
            <v>3790.77683252</v>
          </cell>
          <cell r="D62">
            <v>3825.2585767400001</v>
          </cell>
          <cell r="E62">
            <v>34.481744221600003</v>
          </cell>
          <cell r="F62">
            <v>9.0962211032300008E-3</v>
          </cell>
          <cell r="G62">
            <v>312.03022110400002</v>
          </cell>
          <cell r="H62">
            <v>22.965123161600001</v>
          </cell>
          <cell r="I62" t="str">
            <v>Bachelor's degree</v>
          </cell>
        </row>
        <row r="63">
          <cell r="A63" t="str">
            <v>13-2082</v>
          </cell>
          <cell r="B63" t="str">
            <v>Tax Preparers</v>
          </cell>
          <cell r="C63">
            <v>614.05019127900005</v>
          </cell>
          <cell r="D63">
            <v>638.22251022299997</v>
          </cell>
          <cell r="E63">
            <v>24.172318943800001</v>
          </cell>
          <cell r="F63">
            <v>3.9365379715099999E-2</v>
          </cell>
          <cell r="G63">
            <v>70.621570168900007</v>
          </cell>
          <cell r="H63">
            <v>15.6222449003</v>
          </cell>
          <cell r="I63" t="str">
            <v>High school diploma or equivalent</v>
          </cell>
        </row>
        <row r="64">
          <cell r="A64" t="str">
            <v>13-2098</v>
          </cell>
          <cell r="B64" t="str">
            <v>Financial and Investment Analysts, Financial Risk Specialists, and Financial Specialists, All Other</v>
          </cell>
          <cell r="C64">
            <v>2627.0340093300001</v>
          </cell>
          <cell r="D64">
            <v>2735.1140734300002</v>
          </cell>
          <cell r="E64">
            <v>108.080064103</v>
          </cell>
          <cell r="F64">
            <v>4.1141478838399997E-2</v>
          </cell>
          <cell r="G64">
            <v>214.66929226299999</v>
          </cell>
          <cell r="H64">
            <v>30.502957728399998</v>
          </cell>
          <cell r="I64" t="str">
            <v>Bachelor's degree</v>
          </cell>
        </row>
        <row r="65">
          <cell r="A65" t="str">
            <v>15-1211</v>
          </cell>
          <cell r="B65" t="str">
            <v>Computer Systems Analysts</v>
          </cell>
          <cell r="C65">
            <v>3159.1748320199999</v>
          </cell>
          <cell r="D65">
            <v>3313.9506944499999</v>
          </cell>
          <cell r="E65">
            <v>154.775862426</v>
          </cell>
          <cell r="F65">
            <v>4.8992496666099998E-2</v>
          </cell>
          <cell r="G65">
            <v>234.807304821</v>
          </cell>
          <cell r="H65">
            <v>38.323323600999998</v>
          </cell>
          <cell r="I65" t="str">
            <v>Bachelor's degree</v>
          </cell>
        </row>
        <row r="66">
          <cell r="A66" t="str">
            <v>15-1212</v>
          </cell>
          <cell r="B66" t="str">
            <v>Information Security Analysts</v>
          </cell>
          <cell r="C66">
            <v>510.66618300300001</v>
          </cell>
          <cell r="D66">
            <v>601.37775370999998</v>
          </cell>
          <cell r="E66">
            <v>90.711570707199996</v>
          </cell>
          <cell r="F66">
            <v>0.17763379234099999</v>
          </cell>
          <cell r="G66">
            <v>54.140809488499997</v>
          </cell>
          <cell r="H66">
            <v>46.721042905499999</v>
          </cell>
          <cell r="I66" t="str">
            <v>Bachelor's degree</v>
          </cell>
        </row>
        <row r="67">
          <cell r="A67" t="str">
            <v>15-1221</v>
          </cell>
          <cell r="B67" t="str">
            <v>Computer and Information Research Scientists</v>
          </cell>
          <cell r="C67">
            <v>179.30394530999999</v>
          </cell>
          <cell r="D67">
            <v>190.46970705699999</v>
          </cell>
          <cell r="E67">
            <v>11.165761747399999</v>
          </cell>
          <cell r="F67">
            <v>6.2272816853500002E-2</v>
          </cell>
          <cell r="G67">
            <v>15.446333923199999</v>
          </cell>
          <cell r="H67">
            <v>50.208957800100002</v>
          </cell>
          <cell r="I67" t="str">
            <v>Master's degree</v>
          </cell>
        </row>
        <row r="68">
          <cell r="A68" t="str">
            <v>15-1231</v>
          </cell>
          <cell r="B68" t="str">
            <v>Computer Network Support Specialists</v>
          </cell>
          <cell r="C68">
            <v>913.44028473599997</v>
          </cell>
          <cell r="D68">
            <v>972.96072192199995</v>
          </cell>
          <cell r="E68">
            <v>59.520437185799999</v>
          </cell>
          <cell r="F68">
            <v>6.5160731555599996E-2</v>
          </cell>
          <cell r="G68">
            <v>74.918367200399999</v>
          </cell>
          <cell r="H68">
            <v>26.866514130500001</v>
          </cell>
          <cell r="I68" t="str">
            <v>Associate's degree</v>
          </cell>
        </row>
        <row r="69">
          <cell r="A69" t="str">
            <v>15-1232</v>
          </cell>
          <cell r="B69" t="str">
            <v>Computer User Support Specialists</v>
          </cell>
          <cell r="C69">
            <v>12278.476513400001</v>
          </cell>
          <cell r="D69">
            <v>12507.487948399999</v>
          </cell>
          <cell r="E69">
            <v>229.01143494600001</v>
          </cell>
          <cell r="F69">
            <v>1.8651453598099998E-2</v>
          </cell>
          <cell r="G69">
            <v>876.38693136200004</v>
          </cell>
          <cell r="H69">
            <v>34.161781042900003</v>
          </cell>
          <cell r="I69" t="str">
            <v>Some college, no degree</v>
          </cell>
        </row>
        <row r="70">
          <cell r="A70" t="str">
            <v>15-1241</v>
          </cell>
          <cell r="B70" t="str">
            <v>Computer Network Architects</v>
          </cell>
          <cell r="C70">
            <v>686.98314730899995</v>
          </cell>
          <cell r="D70">
            <v>717.98153486499996</v>
          </cell>
          <cell r="E70">
            <v>30.998387556899999</v>
          </cell>
          <cell r="F70">
            <v>4.5122486160400002E-2</v>
          </cell>
          <cell r="G70">
            <v>46.060932565800002</v>
          </cell>
          <cell r="H70">
            <v>39.959553474099998</v>
          </cell>
          <cell r="I70" t="str">
            <v>Bachelor's degree</v>
          </cell>
        </row>
        <row r="71">
          <cell r="A71" t="str">
            <v>15-1244</v>
          </cell>
          <cell r="B71" t="str">
            <v>Network and Computer Systems Administrators</v>
          </cell>
          <cell r="C71">
            <v>1662.4797457300001</v>
          </cell>
          <cell r="D71">
            <v>1747.5996021799999</v>
          </cell>
          <cell r="E71">
            <v>85.119856451900006</v>
          </cell>
          <cell r="F71">
            <v>5.1200537432499998E-2</v>
          </cell>
          <cell r="G71">
            <v>116.348597541</v>
          </cell>
          <cell r="H71">
            <v>35.541437873900001</v>
          </cell>
          <cell r="I71" t="str">
            <v>Bachelor's degree</v>
          </cell>
        </row>
        <row r="72">
          <cell r="A72" t="str">
            <v>15-1245</v>
          </cell>
          <cell r="B72" t="str">
            <v>Database Administrators and Architects</v>
          </cell>
          <cell r="C72">
            <v>714.012622749</v>
          </cell>
          <cell r="D72">
            <v>758.59136503699995</v>
          </cell>
          <cell r="E72">
            <v>44.578742288199997</v>
          </cell>
          <cell r="F72">
            <v>6.2434109521200001E-2</v>
          </cell>
          <cell r="G72">
            <v>54.632698050000002</v>
          </cell>
          <cell r="H72">
            <v>39.049816896199999</v>
          </cell>
          <cell r="I72" t="str">
            <v>Bachelor's degree</v>
          </cell>
        </row>
        <row r="73">
          <cell r="A73" t="str">
            <v>15-1251</v>
          </cell>
          <cell r="B73" t="str">
            <v>Computer Programmers</v>
          </cell>
          <cell r="C73">
            <v>1007.02690813</v>
          </cell>
          <cell r="D73">
            <v>978.40552495400004</v>
          </cell>
          <cell r="E73">
            <v>-28.6213831785</v>
          </cell>
          <cell r="F73">
            <v>-2.8421666737300001E-2</v>
          </cell>
          <cell r="G73">
            <v>60.875243337599997</v>
          </cell>
          <cell r="H73">
            <v>26.0656854104</v>
          </cell>
          <cell r="I73" t="str">
            <v>Bachelor's degree</v>
          </cell>
        </row>
        <row r="74">
          <cell r="A74" t="str">
            <v>15-1256</v>
          </cell>
          <cell r="B74" t="str">
            <v>Software Developers and Software Quality Assurance Analysts and Testers</v>
          </cell>
          <cell r="C74">
            <v>8040.5624752000003</v>
          </cell>
          <cell r="D74">
            <v>8896.0875663799998</v>
          </cell>
          <cell r="E74">
            <v>855.52509117499994</v>
          </cell>
          <cell r="F74">
            <v>0.106401149648</v>
          </cell>
          <cell r="G74">
            <v>686.03208453399998</v>
          </cell>
          <cell r="H74">
            <v>43.7907398539</v>
          </cell>
          <cell r="I74" t="str">
            <v>Bachelor's degree</v>
          </cell>
        </row>
        <row r="75">
          <cell r="A75" t="str">
            <v>15-1257</v>
          </cell>
          <cell r="B75" t="str">
            <v>Web Developers and Digital Interface Designers</v>
          </cell>
          <cell r="C75">
            <v>889.99978423899995</v>
          </cell>
          <cell r="D75">
            <v>954.08088672099996</v>
          </cell>
          <cell r="E75">
            <v>64.081102482600002</v>
          </cell>
          <cell r="F75">
            <v>7.2001256199600003E-2</v>
          </cell>
          <cell r="G75">
            <v>73.976535922400004</v>
          </cell>
          <cell r="H75">
            <v>22.389919378399998</v>
          </cell>
          <cell r="I75" t="str">
            <v>Associate's degree</v>
          </cell>
        </row>
        <row r="76">
          <cell r="A76" t="str">
            <v>15-1299</v>
          </cell>
          <cell r="B76" t="str">
            <v>Computer Occupations, All Other</v>
          </cell>
          <cell r="C76">
            <v>4025.1139703099998</v>
          </cell>
          <cell r="D76">
            <v>4125.3975290799999</v>
          </cell>
          <cell r="E76">
            <v>100.283558769</v>
          </cell>
          <cell r="F76">
            <v>2.49144644123E-2</v>
          </cell>
          <cell r="G76">
            <v>294.06787476</v>
          </cell>
          <cell r="H76">
            <v>27.9166489401</v>
          </cell>
          <cell r="I76" t="str">
            <v>Bachelor's degree</v>
          </cell>
        </row>
        <row r="77">
          <cell r="A77" t="str">
            <v>15-2011</v>
          </cell>
          <cell r="B77" t="str">
            <v>Actuaries</v>
          </cell>
          <cell r="C77">
            <v>114.94621811</v>
          </cell>
          <cell r="D77">
            <v>126.980522026</v>
          </cell>
          <cell r="E77">
            <v>12.034303915500001</v>
          </cell>
          <cell r="F77">
            <v>0.10469508360800001</v>
          </cell>
          <cell r="G77">
            <v>8.2158789149300002</v>
          </cell>
          <cell r="H77">
            <v>42.115285124700002</v>
          </cell>
          <cell r="I77" t="str">
            <v>Bachelor's degree</v>
          </cell>
        </row>
        <row r="78">
          <cell r="A78" t="str">
            <v>15-2021</v>
          </cell>
          <cell r="B78" t="str">
            <v>Mathematicians</v>
          </cell>
          <cell r="C78">
            <v>13.579152069599999</v>
          </cell>
          <cell r="D78">
            <v>13.9283487582</v>
          </cell>
          <cell r="E78">
            <v>0.34919668857800001</v>
          </cell>
          <cell r="F78">
            <v>2.5715647544700002E-2</v>
          </cell>
          <cell r="G78">
            <v>1.0036596339099999</v>
          </cell>
          <cell r="H78">
            <v>43.947339864600004</v>
          </cell>
          <cell r="I78" t="str">
            <v>Master's degree</v>
          </cell>
        </row>
        <row r="79">
          <cell r="A79" t="str">
            <v>15-2031</v>
          </cell>
          <cell r="B79" t="str">
            <v>Operations Research Analysts</v>
          </cell>
          <cell r="C79">
            <v>503.31078847600003</v>
          </cell>
          <cell r="D79">
            <v>567.24146659099995</v>
          </cell>
          <cell r="E79">
            <v>63.930678114400003</v>
          </cell>
          <cell r="F79">
            <v>0.12702028165900001</v>
          </cell>
          <cell r="G79">
            <v>44.127043899</v>
          </cell>
          <cell r="H79">
            <v>29.598026057799999</v>
          </cell>
          <cell r="I79" t="str">
            <v>Bachelor's degree</v>
          </cell>
        </row>
        <row r="80">
          <cell r="A80" t="str">
            <v>15-2041</v>
          </cell>
          <cell r="B80" t="str">
            <v>Statisticians</v>
          </cell>
          <cell r="C80">
            <v>266.82384945500002</v>
          </cell>
          <cell r="D80">
            <v>314.62687090600002</v>
          </cell>
          <cell r="E80">
            <v>47.803021450899998</v>
          </cell>
          <cell r="F80">
            <v>0.179155729702</v>
          </cell>
          <cell r="G80">
            <v>28.7549542404</v>
          </cell>
          <cell r="H80">
            <v>35.511566241399997</v>
          </cell>
          <cell r="I80" t="str">
            <v>Master's degree</v>
          </cell>
        </row>
        <row r="81">
          <cell r="A81" t="str">
            <v>15-2098</v>
          </cell>
          <cell r="B81" t="str">
            <v>Data Scientists and Mathematical Science Occupations, All Other</v>
          </cell>
          <cell r="C81">
            <v>1251.7497572899999</v>
          </cell>
          <cell r="D81">
            <v>1372.3061938000001</v>
          </cell>
          <cell r="E81">
            <v>120.556436506</v>
          </cell>
          <cell r="F81">
            <v>9.6310333437999995E-2</v>
          </cell>
          <cell r="G81">
            <v>126.52197177799999</v>
          </cell>
          <cell r="H81">
            <v>34.380998282699998</v>
          </cell>
          <cell r="I81" t="str">
            <v>Bachelor's degree</v>
          </cell>
        </row>
        <row r="82">
          <cell r="A82" t="str">
            <v>17-1011</v>
          </cell>
          <cell r="B82" t="str">
            <v>Architects, Except Landscape and Naval</v>
          </cell>
          <cell r="C82">
            <v>933.81168556299997</v>
          </cell>
          <cell r="D82">
            <v>981.33286281200003</v>
          </cell>
          <cell r="E82">
            <v>47.521177249300003</v>
          </cell>
          <cell r="F82">
            <v>5.0889465171700003E-2</v>
          </cell>
          <cell r="G82">
            <v>74.200844932899997</v>
          </cell>
          <cell r="H82">
            <v>29.6843678211</v>
          </cell>
          <cell r="I82" t="str">
            <v>Bachelor's degree</v>
          </cell>
        </row>
        <row r="83">
          <cell r="A83" t="str">
            <v>17-1012</v>
          </cell>
          <cell r="B83" t="str">
            <v>Landscape Architects</v>
          </cell>
          <cell r="C83">
            <v>325.52342916999999</v>
          </cell>
          <cell r="D83">
            <v>343.253249004</v>
          </cell>
          <cell r="E83">
            <v>17.729819833899999</v>
          </cell>
          <cell r="F83">
            <v>5.4465572199099997E-2</v>
          </cell>
          <cell r="G83">
            <v>25.778359848299999</v>
          </cell>
          <cell r="H83">
            <v>27.8371181246</v>
          </cell>
          <cell r="I83" t="str">
            <v>Bachelor's degree</v>
          </cell>
        </row>
        <row r="84">
          <cell r="A84" t="str">
            <v>17-1021</v>
          </cell>
          <cell r="B84" t="str">
            <v>Cartographers and Photogrammetrists</v>
          </cell>
          <cell r="C84">
            <v>79.537820143100006</v>
          </cell>
          <cell r="D84">
            <v>84.831367355200001</v>
          </cell>
          <cell r="E84">
            <v>5.29354721207</v>
          </cell>
          <cell r="F84">
            <v>6.6553838193499998E-2</v>
          </cell>
          <cell r="G84">
            <v>7.0950019504700004</v>
          </cell>
          <cell r="H84">
            <v>42.554715919499998</v>
          </cell>
          <cell r="I84" t="str">
            <v>Bachelor's degree</v>
          </cell>
        </row>
        <row r="85">
          <cell r="A85" t="str">
            <v>17-1022</v>
          </cell>
          <cell r="B85" t="str">
            <v>Surveyors</v>
          </cell>
          <cell r="C85">
            <v>510.27455451399999</v>
          </cell>
          <cell r="D85">
            <v>530.24708145499994</v>
          </cell>
          <cell r="E85">
            <v>19.9725269413</v>
          </cell>
          <cell r="F85">
            <v>3.9140746417099997E-2</v>
          </cell>
          <cell r="G85">
            <v>42.185542808000001</v>
          </cell>
          <cell r="H85">
            <v>37.197575580799999</v>
          </cell>
          <cell r="I85" t="str">
            <v>Bachelor's degree</v>
          </cell>
        </row>
        <row r="86">
          <cell r="A86" t="str">
            <v>17-2011</v>
          </cell>
          <cell r="B86" t="str">
            <v>Aerospace Engineers</v>
          </cell>
          <cell r="C86">
            <v>73.198647437399998</v>
          </cell>
          <cell r="D86">
            <v>80.911909307599998</v>
          </cell>
          <cell r="E86">
            <v>7.7132618702600002</v>
          </cell>
          <cell r="F86">
            <v>0.10537437699</v>
          </cell>
          <cell r="G86">
            <v>6.0177002063399998</v>
          </cell>
          <cell r="H86">
            <v>39.006141155199998</v>
          </cell>
          <cell r="I86" t="str">
            <v>Bachelor's degree</v>
          </cell>
        </row>
        <row r="87">
          <cell r="A87" t="str">
            <v>17-2021</v>
          </cell>
          <cell r="B87" t="str">
            <v>Agricultural Engineers</v>
          </cell>
          <cell r="C87">
            <v>10.823278827199999</v>
          </cell>
          <cell r="D87">
            <v>10.8488146348</v>
          </cell>
          <cell r="E87">
            <v>2.5535807565199999E-2</v>
          </cell>
          <cell r="F87">
            <v>2.3593411915999998E-3</v>
          </cell>
          <cell r="G87">
            <v>0.66566443109700002</v>
          </cell>
          <cell r="H87">
            <v>35.284188487900003</v>
          </cell>
          <cell r="I87" t="str">
            <v>Bachelor's degree</v>
          </cell>
        </row>
        <row r="88">
          <cell r="A88" t="str">
            <v>17-2031</v>
          </cell>
          <cell r="B88" t="str">
            <v>Bioengineers and Biomedical Engineers</v>
          </cell>
          <cell r="C88">
            <v>41.640670867300003</v>
          </cell>
          <cell r="D88">
            <v>45.617294703399999</v>
          </cell>
          <cell r="E88">
            <v>3.9766238360899999</v>
          </cell>
          <cell r="F88">
            <v>9.5498553535900005E-2</v>
          </cell>
          <cell r="G88">
            <v>3.4869044064799999</v>
          </cell>
          <cell r="H88">
            <v>32.679771599600002</v>
          </cell>
          <cell r="I88" t="str">
            <v>Bachelor's degree</v>
          </cell>
        </row>
        <row r="89">
          <cell r="A89" t="str">
            <v>17-2041</v>
          </cell>
          <cell r="B89" t="str">
            <v>Chemical Engineers</v>
          </cell>
          <cell r="C89">
            <v>56.752801397500001</v>
          </cell>
          <cell r="D89">
            <v>62.3744298262</v>
          </cell>
          <cell r="E89">
            <v>5.6216284286200002</v>
          </cell>
          <cell r="F89">
            <v>9.9054642065000004E-2</v>
          </cell>
          <cell r="G89">
            <v>4.3717685268000004</v>
          </cell>
          <cell r="H89">
            <v>35.599976560999998</v>
          </cell>
          <cell r="I89" t="str">
            <v>Bachelor's degree</v>
          </cell>
        </row>
        <row r="90">
          <cell r="A90" t="str">
            <v>17-2051</v>
          </cell>
          <cell r="B90" t="str">
            <v>Civil Engineers</v>
          </cell>
          <cell r="C90">
            <v>5443.6069312400004</v>
          </cell>
          <cell r="D90">
            <v>5628.6689975500003</v>
          </cell>
          <cell r="E90">
            <v>185.06206630899999</v>
          </cell>
          <cell r="F90">
            <v>3.3996221374199997E-2</v>
          </cell>
          <cell r="G90">
            <v>407.83369477899998</v>
          </cell>
          <cell r="H90">
            <v>46.106197065700002</v>
          </cell>
          <cell r="I90" t="str">
            <v>Bachelor's degree</v>
          </cell>
        </row>
        <row r="91">
          <cell r="A91" t="str">
            <v>17-2061</v>
          </cell>
          <cell r="B91" t="str">
            <v>Computer Hardware Engineers</v>
          </cell>
          <cell r="C91">
            <v>603.26530290000005</v>
          </cell>
          <cell r="D91">
            <v>596.80350120900005</v>
          </cell>
          <cell r="E91">
            <v>-6.4618016908399998</v>
          </cell>
          <cell r="F91">
            <v>-1.07113763377E-2</v>
          </cell>
          <cell r="G91">
            <v>41.620888358899997</v>
          </cell>
          <cell r="H91">
            <v>48.912915433899997</v>
          </cell>
          <cell r="I91" t="str">
            <v>Bachelor's degree</v>
          </cell>
        </row>
        <row r="92">
          <cell r="A92" t="str">
            <v>17-2071</v>
          </cell>
          <cell r="B92" t="str">
            <v>Electrical Engineers</v>
          </cell>
          <cell r="C92">
            <v>1518.4053884499999</v>
          </cell>
          <cell r="D92">
            <v>1606.6119925999999</v>
          </cell>
          <cell r="E92">
            <v>88.206604150800004</v>
          </cell>
          <cell r="F92">
            <v>5.8091603745500001E-2</v>
          </cell>
          <cell r="G92">
            <v>109.865540634</v>
          </cell>
          <cell r="H92">
            <v>36.820364144099997</v>
          </cell>
          <cell r="I92" t="str">
            <v>Bachelor's degree</v>
          </cell>
        </row>
        <row r="93">
          <cell r="A93" t="str">
            <v>17-2072</v>
          </cell>
          <cell r="B93" t="str">
            <v>Electronics Engineers, Except Computer</v>
          </cell>
          <cell r="C93">
            <v>616.41372926099996</v>
          </cell>
          <cell r="D93">
            <v>617.51482858999998</v>
          </cell>
          <cell r="E93">
            <v>1.10109932948</v>
          </cell>
          <cell r="F93">
            <v>1.7862991643600001E-3</v>
          </cell>
          <cell r="G93">
            <v>38.182078052100003</v>
          </cell>
          <cell r="H93">
            <v>46.761711356699998</v>
          </cell>
          <cell r="I93" t="str">
            <v>Bachelor's degree</v>
          </cell>
        </row>
        <row r="94">
          <cell r="A94" t="str">
            <v>17-2081</v>
          </cell>
          <cell r="B94" t="str">
            <v>Environmental Engineers</v>
          </cell>
          <cell r="C94">
            <v>1499.51447007</v>
          </cell>
          <cell r="D94">
            <v>1537.6933889100001</v>
          </cell>
          <cell r="E94">
            <v>38.1789188459</v>
          </cell>
          <cell r="F94">
            <v>2.5460853901700001E-2</v>
          </cell>
          <cell r="G94">
            <v>103.324460487</v>
          </cell>
          <cell r="H94">
            <v>42.280281317399997</v>
          </cell>
          <cell r="I94" t="str">
            <v>Bachelor's degree</v>
          </cell>
        </row>
        <row r="95">
          <cell r="A95" t="str">
            <v>17-2111</v>
          </cell>
          <cell r="B95" t="str">
            <v>Health and Safety Engineers, Except Mining Safety Engineers and Inspectors</v>
          </cell>
          <cell r="C95">
            <v>137.84013160200001</v>
          </cell>
          <cell r="D95">
            <v>151.305891059</v>
          </cell>
          <cell r="E95">
            <v>13.465759457800001</v>
          </cell>
          <cell r="F95">
            <v>9.7691139012300005E-2</v>
          </cell>
          <cell r="G95">
            <v>10.979999145200001</v>
          </cell>
          <cell r="H95">
            <v>51.871423759899997</v>
          </cell>
          <cell r="I95" t="str">
            <v>Bachelor's degree</v>
          </cell>
        </row>
        <row r="96">
          <cell r="A96" t="str">
            <v>17-2112</v>
          </cell>
          <cell r="B96" t="str">
            <v>Industrial Engineers</v>
          </cell>
          <cell r="C96">
            <v>508.32769065299999</v>
          </cell>
          <cell r="D96">
            <v>583.91132394399995</v>
          </cell>
          <cell r="E96">
            <v>75.583633290500003</v>
          </cell>
          <cell r="F96">
            <v>0.14869076518999999</v>
          </cell>
          <cell r="G96">
            <v>47.036832150000002</v>
          </cell>
          <cell r="H96">
            <v>36.369851541999999</v>
          </cell>
          <cell r="I96" t="str">
            <v>Bachelor's degree</v>
          </cell>
        </row>
        <row r="97">
          <cell r="A97" t="str">
            <v>17-2121</v>
          </cell>
          <cell r="B97" t="str">
            <v>Marine Engineers and Naval Architects</v>
          </cell>
          <cell r="C97">
            <v>40.8791591588</v>
          </cell>
          <cell r="D97">
            <v>42.569753573</v>
          </cell>
          <cell r="E97">
            <v>1.69059441419</v>
          </cell>
          <cell r="F97">
            <v>4.1355899900500002E-2</v>
          </cell>
          <cell r="G97">
            <v>2.6068095039100001</v>
          </cell>
          <cell r="H97">
            <v>39.317630960499997</v>
          </cell>
          <cell r="I97" t="str">
            <v>Bachelor's degree</v>
          </cell>
        </row>
        <row r="98">
          <cell r="A98" t="str">
            <v>17-2131</v>
          </cell>
          <cell r="B98" t="str">
            <v>Materials Engineers</v>
          </cell>
          <cell r="C98">
            <v>63.133237727900003</v>
          </cell>
          <cell r="D98">
            <v>67.244848645900007</v>
          </cell>
          <cell r="E98">
            <v>4.1116109180100002</v>
          </cell>
          <cell r="F98">
            <v>6.5125931537600004E-2</v>
          </cell>
          <cell r="G98">
            <v>4.2982723741999997</v>
          </cell>
          <cell r="H98">
            <v>40.787644459600003</v>
          </cell>
          <cell r="I98" t="str">
            <v>Bachelor's degree</v>
          </cell>
        </row>
        <row r="99">
          <cell r="A99" t="str">
            <v>17-2141</v>
          </cell>
          <cell r="B99" t="str">
            <v>Mechanical Engineers</v>
          </cell>
          <cell r="C99">
            <v>1152.4955804000001</v>
          </cell>
          <cell r="D99">
            <v>1234.53400167</v>
          </cell>
          <cell r="E99">
            <v>82.038421272500003</v>
          </cell>
          <cell r="F99">
            <v>7.1183284923600001E-2</v>
          </cell>
          <cell r="G99">
            <v>82.948008453599996</v>
          </cell>
          <cell r="H99">
            <v>37.2552243441</v>
          </cell>
          <cell r="I99" t="str">
            <v>Bachelor's degree</v>
          </cell>
        </row>
        <row r="100">
          <cell r="A100" t="str">
            <v>17-2151</v>
          </cell>
          <cell r="B100" t="str">
            <v>Mining and Geological Engineers, Including Mining Safety Engineers</v>
          </cell>
          <cell r="C100">
            <v>31.069752022599999</v>
          </cell>
          <cell r="D100">
            <v>32.143854987600001</v>
          </cell>
          <cell r="E100">
            <v>1.07410296498</v>
          </cell>
          <cell r="F100">
            <v>3.4570696418900003E-2</v>
          </cell>
          <cell r="G100">
            <v>2.2652779032299999</v>
          </cell>
          <cell r="H100">
            <v>47.534168984799997</v>
          </cell>
          <cell r="I100" t="str">
            <v>Bachelor's degree</v>
          </cell>
        </row>
        <row r="101">
          <cell r="A101" t="str">
            <v>17-2161</v>
          </cell>
          <cell r="B101" t="str">
            <v>Nuclear Engineers</v>
          </cell>
          <cell r="C101">
            <v>67.447119368900005</v>
          </cell>
          <cell r="D101">
            <v>67.786536782300004</v>
          </cell>
          <cell r="E101">
            <v>0.33941741343600002</v>
          </cell>
          <cell r="F101">
            <v>5.0323485511600003E-3</v>
          </cell>
          <cell r="G101">
            <v>4.3878588470500004</v>
          </cell>
          <cell r="H101">
            <v>57.262718921199998</v>
          </cell>
          <cell r="I101" t="str">
            <v>Bachelor's degree</v>
          </cell>
        </row>
        <row r="102">
          <cell r="A102" t="str">
            <v>17-2171</v>
          </cell>
          <cell r="B102" t="str">
            <v>Petroleum Engineers</v>
          </cell>
          <cell r="C102">
            <v>53.7768811766</v>
          </cell>
          <cell r="D102">
            <v>57.1765913686</v>
          </cell>
          <cell r="E102">
            <v>3.3997101919200001</v>
          </cell>
          <cell r="F102">
            <v>6.3218805507799999E-2</v>
          </cell>
          <cell r="G102">
            <v>4.2223200138000001</v>
          </cell>
          <cell r="H102">
            <v>59.1609560948</v>
          </cell>
          <cell r="I102" t="str">
            <v>Bachelor's degree</v>
          </cell>
        </row>
        <row r="103">
          <cell r="A103" t="str">
            <v>17-2199</v>
          </cell>
          <cell r="B103" t="str">
            <v>Engineers, All Other</v>
          </cell>
          <cell r="C103">
            <v>1072.0590955800001</v>
          </cell>
          <cell r="D103">
            <v>1105.47296239</v>
          </cell>
          <cell r="E103">
            <v>33.413866807600002</v>
          </cell>
          <cell r="F103">
            <v>3.1167933694300001E-2</v>
          </cell>
          <cell r="G103">
            <v>71.858528833099996</v>
          </cell>
          <cell r="H103">
            <v>39.210947518399998</v>
          </cell>
          <cell r="I103" t="str">
            <v>Bachelor's degree</v>
          </cell>
        </row>
        <row r="104">
          <cell r="A104" t="str">
            <v>17-3011</v>
          </cell>
          <cell r="B104" t="str">
            <v>Architectural and Civil Drafters</v>
          </cell>
          <cell r="C104">
            <v>800.29523011399999</v>
          </cell>
          <cell r="D104">
            <v>834.856630817</v>
          </cell>
          <cell r="E104">
            <v>34.5614007032</v>
          </cell>
          <cell r="F104">
            <v>4.3185813688099997E-2</v>
          </cell>
          <cell r="G104">
            <v>79.001809792399996</v>
          </cell>
          <cell r="H104">
            <v>24.432000769999998</v>
          </cell>
          <cell r="I104" t="str">
            <v>Associate's degree</v>
          </cell>
        </row>
        <row r="105">
          <cell r="A105" t="str">
            <v>17-3012</v>
          </cell>
          <cell r="B105" t="str">
            <v>Electrical and Electronics Drafters</v>
          </cell>
          <cell r="C105">
            <v>203.17891739300001</v>
          </cell>
          <cell r="D105">
            <v>214.50450221700001</v>
          </cell>
          <cell r="E105">
            <v>11.3255848246</v>
          </cell>
          <cell r="F105">
            <v>5.5741929182000001E-2</v>
          </cell>
          <cell r="G105">
            <v>20.659754636599999</v>
          </cell>
          <cell r="H105">
            <v>21.889802121999999</v>
          </cell>
          <cell r="I105" t="str">
            <v>Associate's degree</v>
          </cell>
        </row>
        <row r="106">
          <cell r="A106" t="str">
            <v>17-3013</v>
          </cell>
          <cell r="B106" t="str">
            <v>Mechanical Drafters</v>
          </cell>
          <cell r="C106">
            <v>241.662396078</v>
          </cell>
          <cell r="D106">
            <v>246.18358468100001</v>
          </cell>
          <cell r="E106">
            <v>4.5211886032399997</v>
          </cell>
          <cell r="F106">
            <v>1.8708697242999998E-2</v>
          </cell>
          <cell r="G106">
            <v>23.072240972199999</v>
          </cell>
          <cell r="H106">
            <v>19.433198534599999</v>
          </cell>
          <cell r="I106" t="str">
            <v>Associate's degree</v>
          </cell>
        </row>
        <row r="107">
          <cell r="A107" t="str">
            <v>17-3019</v>
          </cell>
          <cell r="B107" t="str">
            <v>Drafters, All Other</v>
          </cell>
          <cell r="C107">
            <v>103.307562781</v>
          </cell>
          <cell r="D107">
            <v>111.506370127</v>
          </cell>
          <cell r="E107">
            <v>8.1988073465600007</v>
          </cell>
          <cell r="F107">
            <v>7.9363089457300001E-2</v>
          </cell>
          <cell r="G107">
            <v>10.9775798696</v>
          </cell>
          <cell r="H107">
            <v>24.489287882500001</v>
          </cell>
          <cell r="I107" t="str">
            <v>Associate's degree</v>
          </cell>
        </row>
        <row r="108">
          <cell r="A108" t="str">
            <v>17-3021</v>
          </cell>
          <cell r="B108" t="str">
            <v>Aerospace Engineering and Operations Technologists and Technicians</v>
          </cell>
          <cell r="C108">
            <v>175.53816251399999</v>
          </cell>
          <cell r="D108">
            <v>174.16603290500001</v>
          </cell>
          <cell r="E108">
            <v>-1.3721296087999999</v>
          </cell>
          <cell r="F108">
            <v>-7.8167025856599997E-3</v>
          </cell>
          <cell r="G108">
            <v>15.0974400157</v>
          </cell>
          <cell r="H108">
            <v>26.400419621000001</v>
          </cell>
          <cell r="I108" t="str">
            <v>Associate's degree</v>
          </cell>
        </row>
        <row r="109">
          <cell r="A109" t="str">
            <v>17-3022</v>
          </cell>
          <cell r="B109" t="str">
            <v>Civil Engineering Technologists and Technicians</v>
          </cell>
          <cell r="C109">
            <v>694.596494517</v>
          </cell>
          <cell r="D109">
            <v>721.0463843</v>
          </cell>
          <cell r="E109">
            <v>26.449889783700002</v>
          </cell>
          <cell r="F109">
            <v>3.8079503701000002E-2</v>
          </cell>
          <cell r="G109">
            <v>63.991717633</v>
          </cell>
          <cell r="H109">
            <v>26.001523699300002</v>
          </cell>
          <cell r="I109" t="str">
            <v>Associate's degree</v>
          </cell>
        </row>
        <row r="110">
          <cell r="A110" t="str">
            <v>17-3023</v>
          </cell>
          <cell r="B110" t="str">
            <v>Electrical and Electronic Engineering Technologists and Technicians</v>
          </cell>
          <cell r="C110">
            <v>1021.70853045</v>
          </cell>
          <cell r="D110">
            <v>1046.6208355700001</v>
          </cell>
          <cell r="E110">
            <v>24.912305128500002</v>
          </cell>
          <cell r="F110">
            <v>2.4382986327399998E-2</v>
          </cell>
          <cell r="G110">
            <v>92.088195890099996</v>
          </cell>
          <cell r="H110">
            <v>24.316879065799998</v>
          </cell>
          <cell r="I110" t="str">
            <v>Associate's degree</v>
          </cell>
        </row>
        <row r="111">
          <cell r="A111" t="str">
            <v>17-3024</v>
          </cell>
          <cell r="B111" t="str">
            <v>Electro-Mechanical and Mechatronics Technologists and Technicians</v>
          </cell>
          <cell r="C111">
            <v>82.860890292400001</v>
          </cell>
          <cell r="D111">
            <v>88.346817272500004</v>
          </cell>
          <cell r="E111">
            <v>5.4859269800200003</v>
          </cell>
          <cell r="F111">
            <v>6.6206469187800002E-2</v>
          </cell>
          <cell r="G111">
            <v>8.1880472405500004</v>
          </cell>
          <cell r="H111">
            <v>23.393430240600001</v>
          </cell>
          <cell r="I111" t="str">
            <v>Associate's degree</v>
          </cell>
        </row>
        <row r="112">
          <cell r="A112" t="str">
            <v>17-3025</v>
          </cell>
          <cell r="B112" t="str">
            <v>Environmental Engineering Technologists and Technicians</v>
          </cell>
          <cell r="C112">
            <v>114.06193124000001</v>
          </cell>
          <cell r="D112">
            <v>122.478026672</v>
          </cell>
          <cell r="E112">
            <v>8.4160954323499997</v>
          </cell>
          <cell r="F112">
            <v>7.3785314178499997E-2</v>
          </cell>
          <cell r="G112">
            <v>11.481272930799999</v>
          </cell>
          <cell r="H112">
            <v>24.992893129599999</v>
          </cell>
          <cell r="I112" t="str">
            <v>Associate's degree</v>
          </cell>
        </row>
        <row r="113">
          <cell r="A113" t="str">
            <v>17-3026</v>
          </cell>
          <cell r="B113" t="str">
            <v>Industrial Engineering Technologists and Technicians</v>
          </cell>
          <cell r="C113">
            <v>116.00549667999999</v>
          </cell>
          <cell r="D113">
            <v>130.74827336499999</v>
          </cell>
          <cell r="E113">
            <v>14.742776684500001</v>
          </cell>
          <cell r="F113">
            <v>0.12708688041899999</v>
          </cell>
          <cell r="G113">
            <v>13.336220045099999</v>
          </cell>
          <cell r="H113">
            <v>24.543675054099999</v>
          </cell>
          <cell r="I113" t="str">
            <v>Associate's degree</v>
          </cell>
        </row>
        <row r="114">
          <cell r="A114" t="str">
            <v>17-3027</v>
          </cell>
          <cell r="B114" t="str">
            <v>Mechanical Engineering Technologists and Technicians</v>
          </cell>
          <cell r="C114">
            <v>97.367297316700004</v>
          </cell>
          <cell r="D114">
            <v>109.612604762</v>
          </cell>
          <cell r="E114">
            <v>12.2453074457</v>
          </cell>
          <cell r="F114">
            <v>0.125764068462</v>
          </cell>
          <cell r="G114">
            <v>10.978513853100001</v>
          </cell>
          <cell r="H114">
            <v>32.271965843799997</v>
          </cell>
          <cell r="I114" t="str">
            <v>Associate's degree</v>
          </cell>
        </row>
        <row r="115">
          <cell r="A115" t="str">
            <v>17-3031</v>
          </cell>
          <cell r="B115" t="str">
            <v>Surveying and Mapping Technicians</v>
          </cell>
          <cell r="C115">
            <v>455.25570333000002</v>
          </cell>
          <cell r="D115">
            <v>478.79417261200001</v>
          </cell>
          <cell r="E115">
            <v>23.538469282200001</v>
          </cell>
          <cell r="F115">
            <v>5.1703842719599998E-2</v>
          </cell>
          <cell r="G115">
            <v>56.467995678400001</v>
          </cell>
          <cell r="H115">
            <v>28.509448721399998</v>
          </cell>
          <cell r="I115" t="str">
            <v>High school diploma or equivalent</v>
          </cell>
        </row>
        <row r="116">
          <cell r="A116" t="str">
            <v>17-3098</v>
          </cell>
          <cell r="B116" t="str">
            <v>Calibration Technologists and Technicians and Engineering Technologists and Technicians, Except Drafters, All Other</v>
          </cell>
          <cell r="C116">
            <v>471.29640060200001</v>
          </cell>
          <cell r="D116">
            <v>493.29588331299999</v>
          </cell>
          <cell r="E116">
            <v>21.999482711300001</v>
          </cell>
          <cell r="F116">
            <v>4.66786563259E-2</v>
          </cell>
          <cell r="G116">
            <v>44.459363501799999</v>
          </cell>
          <cell r="H116">
            <v>26.613576864900001</v>
          </cell>
          <cell r="I116" t="str">
            <v>Associate's degree</v>
          </cell>
        </row>
        <row r="117">
          <cell r="A117" t="str">
            <v>19-1011</v>
          </cell>
          <cell r="B117" t="str">
            <v>Animal Scientists</v>
          </cell>
          <cell r="C117">
            <v>19.756524493600001</v>
          </cell>
          <cell r="D117">
            <v>20.138968696900001</v>
          </cell>
          <cell r="E117">
            <v>0.38244420334099999</v>
          </cell>
          <cell r="F117">
            <v>1.9357868508999999E-2</v>
          </cell>
          <cell r="G117">
            <v>1.99545608971</v>
          </cell>
          <cell r="H117">
            <v>46.413003474699998</v>
          </cell>
          <cell r="I117" t="str">
            <v>Bachelor's degree</v>
          </cell>
        </row>
        <row r="118">
          <cell r="A118" t="str">
            <v>19-1012</v>
          </cell>
          <cell r="B118" t="str">
            <v>Food Scientists and Technologists</v>
          </cell>
          <cell r="C118">
            <v>316.55294937999997</v>
          </cell>
          <cell r="D118">
            <v>327.07635933400002</v>
          </cell>
          <cell r="E118">
            <v>10.5234099539</v>
          </cell>
          <cell r="F118">
            <v>3.3243758980899998E-2</v>
          </cell>
          <cell r="G118">
            <v>32.492784648200001</v>
          </cell>
          <cell r="H118">
            <v>23.965988428999999</v>
          </cell>
          <cell r="I118" t="str">
            <v>Bachelor's degree</v>
          </cell>
        </row>
        <row r="119">
          <cell r="A119" t="str">
            <v>19-1013</v>
          </cell>
          <cell r="B119" t="str">
            <v>Soil and Plant Scientists</v>
          </cell>
          <cell r="C119">
            <v>107.68572757299999</v>
          </cell>
          <cell r="D119">
            <v>110.570997167</v>
          </cell>
          <cell r="E119">
            <v>2.8852695943</v>
          </cell>
          <cell r="F119">
            <v>2.6793426197900001E-2</v>
          </cell>
          <cell r="G119">
            <v>10.937695297799999</v>
          </cell>
          <cell r="H119">
            <v>35.532327607600003</v>
          </cell>
          <cell r="I119" t="str">
            <v>Bachelor's degree</v>
          </cell>
        </row>
        <row r="120">
          <cell r="A120" t="str">
            <v>19-1021</v>
          </cell>
          <cell r="B120" t="str">
            <v>Biochemists and Biophysicists</v>
          </cell>
          <cell r="C120">
            <v>129.55256954500001</v>
          </cell>
          <cell r="D120">
            <v>136.80100311000001</v>
          </cell>
          <cell r="E120">
            <v>7.24843356515</v>
          </cell>
          <cell r="F120">
            <v>5.5949747585900003E-2</v>
          </cell>
          <cell r="G120">
            <v>11.922167291299999</v>
          </cell>
          <cell r="H120">
            <v>28.608899040000001</v>
          </cell>
          <cell r="I120" t="str">
            <v>Doctoral or professional degree</v>
          </cell>
        </row>
        <row r="121">
          <cell r="A121" t="str">
            <v>19-1022</v>
          </cell>
          <cell r="B121" t="str">
            <v>Microbiologists</v>
          </cell>
          <cell r="C121">
            <v>144.07809455699999</v>
          </cell>
          <cell r="D121">
            <v>153.298257971</v>
          </cell>
          <cell r="E121">
            <v>9.2201634143900009</v>
          </cell>
          <cell r="F121">
            <v>6.3994207049600002E-2</v>
          </cell>
          <cell r="G121">
            <v>13.373579385399999</v>
          </cell>
          <cell r="H121">
            <v>41.599392338599998</v>
          </cell>
          <cell r="I121" t="str">
            <v>Bachelor's degree</v>
          </cell>
        </row>
        <row r="122">
          <cell r="A122" t="str">
            <v>19-1023</v>
          </cell>
          <cell r="B122" t="str">
            <v>Zoologists and Wildlife Biologists</v>
          </cell>
          <cell r="C122">
            <v>117.10925301499999</v>
          </cell>
          <cell r="D122">
            <v>125.522332003</v>
          </cell>
          <cell r="E122">
            <v>8.4130789882200006</v>
          </cell>
          <cell r="F122">
            <v>7.1839575197000002E-2</v>
          </cell>
          <cell r="G122">
            <v>11.0837599107</v>
          </cell>
          <cell r="H122">
            <v>33.6659186292</v>
          </cell>
          <cell r="I122" t="str">
            <v>Bachelor's degree</v>
          </cell>
        </row>
        <row r="123">
          <cell r="A123" t="str">
            <v>19-1029</v>
          </cell>
          <cell r="B123" t="str">
            <v>Biological Scientists, All Other</v>
          </cell>
          <cell r="C123">
            <v>842.72244115900003</v>
          </cell>
          <cell r="D123">
            <v>853.255368471</v>
          </cell>
          <cell r="E123">
            <v>10.5329273124</v>
          </cell>
          <cell r="F123">
            <v>1.2498690906999999E-2</v>
          </cell>
          <cell r="G123">
            <v>68.895879045800001</v>
          </cell>
          <cell r="H123">
            <v>31.385342272700001</v>
          </cell>
          <cell r="I123" t="str">
            <v>Bachelor's degree</v>
          </cell>
        </row>
        <row r="124">
          <cell r="A124" t="str">
            <v>19-1031</v>
          </cell>
          <cell r="B124" t="str">
            <v>Conservation Scientists</v>
          </cell>
          <cell r="C124">
            <v>152.06515630800001</v>
          </cell>
          <cell r="D124">
            <v>161.12722803599999</v>
          </cell>
          <cell r="E124">
            <v>9.0620717282300003</v>
          </cell>
          <cell r="F124">
            <v>5.9593347669100002E-2</v>
          </cell>
          <cell r="G124">
            <v>15.4217477967</v>
          </cell>
          <cell r="H124">
            <v>35.978241965899997</v>
          </cell>
          <cell r="I124" t="str">
            <v>Bachelor's degree</v>
          </cell>
        </row>
        <row r="125">
          <cell r="A125" t="str">
            <v>19-1032</v>
          </cell>
          <cell r="B125" t="str">
            <v>Foresters</v>
          </cell>
          <cell r="C125">
            <v>74.445649423600003</v>
          </cell>
          <cell r="D125">
            <v>79.220844898600006</v>
          </cell>
          <cell r="E125">
            <v>4.7751954750100003</v>
          </cell>
          <cell r="F125">
            <v>6.4143378585300004E-2</v>
          </cell>
          <cell r="G125">
            <v>7.7520811637899998</v>
          </cell>
          <cell r="H125">
            <v>34.247269362300003</v>
          </cell>
          <cell r="I125" t="str">
            <v>Bachelor's degree</v>
          </cell>
        </row>
        <row r="126">
          <cell r="A126" t="str">
            <v>19-1041</v>
          </cell>
          <cell r="B126" t="str">
            <v>Epidemiologists</v>
          </cell>
          <cell r="C126">
            <v>169.64450730999999</v>
          </cell>
          <cell r="D126">
            <v>173.69256164800001</v>
          </cell>
          <cell r="E126">
            <v>4.04805433744</v>
          </cell>
          <cell r="F126">
            <v>2.3861982928999999E-2</v>
          </cell>
          <cell r="G126">
            <v>13.358356459099999</v>
          </cell>
          <cell r="H126">
            <v>42.369991293699997</v>
          </cell>
          <cell r="I126" t="str">
            <v>Master's degree</v>
          </cell>
        </row>
        <row r="127">
          <cell r="A127" t="str">
            <v>19-1042</v>
          </cell>
          <cell r="B127" t="str">
            <v>Medical Scientists, Except Epidemiologists</v>
          </cell>
          <cell r="C127">
            <v>937.57271220200005</v>
          </cell>
          <cell r="D127">
            <v>982.90669306500001</v>
          </cell>
          <cell r="E127">
            <v>45.333980862899999</v>
          </cell>
          <cell r="F127">
            <v>4.8352496049500003E-2</v>
          </cell>
          <cell r="G127">
            <v>79.045929469100003</v>
          </cell>
          <cell r="H127">
            <v>48.127041326499999</v>
          </cell>
          <cell r="I127" t="str">
            <v>Doctoral or professional degree</v>
          </cell>
        </row>
        <row r="128">
          <cell r="A128" t="str">
            <v>19-1099</v>
          </cell>
          <cell r="B128" t="str">
            <v>Life Scientists, All Other</v>
          </cell>
          <cell r="C128">
            <v>277.53955109899999</v>
          </cell>
          <cell r="D128">
            <v>281.84730393400002</v>
          </cell>
          <cell r="E128">
            <v>4.3077528345999996</v>
          </cell>
          <cell r="F128">
            <v>1.55212214531E-2</v>
          </cell>
          <cell r="G128">
            <v>21.268058767500001</v>
          </cell>
          <cell r="H128">
            <v>14.453855662600001</v>
          </cell>
          <cell r="I128" t="str">
            <v>Bachelor's degree</v>
          </cell>
        </row>
        <row r="129">
          <cell r="A129" t="str">
            <v>19-2011</v>
          </cell>
          <cell r="B129" t="str">
            <v>Astronomers</v>
          </cell>
          <cell r="C129">
            <v>11.301429943</v>
          </cell>
          <cell r="D129">
            <v>11.4195551681</v>
          </cell>
          <cell r="E129">
            <v>0.118125225156</v>
          </cell>
          <cell r="F129">
            <v>1.0452237084300001E-2</v>
          </cell>
          <cell r="G129">
            <v>0.74126613289900001</v>
          </cell>
          <cell r="H129">
            <v>66.413480969999995</v>
          </cell>
          <cell r="I129" t="str">
            <v>Doctoral or professional degree</v>
          </cell>
        </row>
        <row r="130">
          <cell r="A130" t="str">
            <v>19-2012</v>
          </cell>
          <cell r="B130" t="str">
            <v>Physicists</v>
          </cell>
          <cell r="C130">
            <v>97.041980871000007</v>
          </cell>
          <cell r="D130">
            <v>101.579004419</v>
          </cell>
          <cell r="E130">
            <v>4.5370235484799997</v>
          </cell>
          <cell r="F130">
            <v>4.6753204208799998E-2</v>
          </cell>
          <cell r="G130">
            <v>6.92505719544</v>
          </cell>
          <cell r="H130">
            <v>43.709297156700003</v>
          </cell>
          <cell r="I130" t="str">
            <v>Doctoral or professional degree</v>
          </cell>
        </row>
        <row r="131">
          <cell r="A131" t="str">
            <v>19-2021</v>
          </cell>
          <cell r="B131" t="str">
            <v>Atmospheric and Space Scientists</v>
          </cell>
          <cell r="C131">
            <v>74.522910103900003</v>
          </cell>
          <cell r="D131">
            <v>76.663877410799998</v>
          </cell>
          <cell r="E131">
            <v>2.1409673068199999</v>
          </cell>
          <cell r="F131">
            <v>2.8728981515000002E-2</v>
          </cell>
          <cell r="G131">
            <v>6.5524141368800004</v>
          </cell>
          <cell r="H131">
            <v>61.558594425199999</v>
          </cell>
          <cell r="I131" t="str">
            <v>Bachelor's degree</v>
          </cell>
        </row>
        <row r="132">
          <cell r="A132" t="str">
            <v>19-2031</v>
          </cell>
          <cell r="B132" t="str">
            <v>Chemists</v>
          </cell>
          <cell r="C132">
            <v>374.55380313299997</v>
          </cell>
          <cell r="D132">
            <v>397.725045636</v>
          </cell>
          <cell r="E132">
            <v>23.171242503599998</v>
          </cell>
          <cell r="F132">
            <v>6.18635889151E-2</v>
          </cell>
          <cell r="G132">
            <v>34.660302999899997</v>
          </cell>
          <cell r="H132">
            <v>30.1738259601</v>
          </cell>
          <cell r="I132" t="str">
            <v>Bachelor's degree</v>
          </cell>
        </row>
        <row r="133">
          <cell r="A133" t="str">
            <v>19-2032</v>
          </cell>
          <cell r="B133" t="str">
            <v>Materials Scientists</v>
          </cell>
          <cell r="C133">
            <v>174.378123456</v>
          </cell>
          <cell r="D133">
            <v>176.53095114800001</v>
          </cell>
          <cell r="E133">
            <v>2.1528276918699998</v>
          </cell>
          <cell r="F133">
            <v>1.23457441174E-2</v>
          </cell>
          <cell r="G133">
            <v>14.263181600199999</v>
          </cell>
          <cell r="H133">
            <v>33.260897422900001</v>
          </cell>
          <cell r="I133" t="str">
            <v>Bachelor's degree</v>
          </cell>
        </row>
        <row r="134">
          <cell r="A134" t="str">
            <v>19-2041</v>
          </cell>
          <cell r="B134" t="str">
            <v>Environmental Scientists and Specialists, Including Health</v>
          </cell>
          <cell r="C134">
            <v>2992.7517911599998</v>
          </cell>
          <cell r="D134">
            <v>3074.00231231</v>
          </cell>
          <cell r="E134">
            <v>81.250521147399994</v>
          </cell>
          <cell r="F134">
            <v>2.7149101167499998E-2</v>
          </cell>
          <cell r="G134">
            <v>279.98018178000001</v>
          </cell>
          <cell r="H134">
            <v>36.206762607000002</v>
          </cell>
          <cell r="I134" t="str">
            <v>Bachelor's degree</v>
          </cell>
        </row>
        <row r="135">
          <cell r="A135" t="str">
            <v>19-2042</v>
          </cell>
          <cell r="B135" t="str">
            <v>Geoscientists, Except Hydrologists and Geographers</v>
          </cell>
          <cell r="C135">
            <v>557.07923444100004</v>
          </cell>
          <cell r="D135">
            <v>574.07163994699999</v>
          </cell>
          <cell r="E135">
            <v>16.992405505699999</v>
          </cell>
          <cell r="F135">
            <v>3.0502672609500001E-2</v>
          </cell>
          <cell r="G135">
            <v>52.572086972199997</v>
          </cell>
          <cell r="H135">
            <v>38.0195456832</v>
          </cell>
          <cell r="I135" t="str">
            <v>Bachelor's degree</v>
          </cell>
        </row>
        <row r="136">
          <cell r="A136" t="str">
            <v>19-2043</v>
          </cell>
          <cell r="B136" t="str">
            <v>Hydrologists</v>
          </cell>
          <cell r="C136">
            <v>158.70057581399999</v>
          </cell>
          <cell r="D136">
            <v>163.42507531699999</v>
          </cell>
          <cell r="E136">
            <v>4.7244995030499997</v>
          </cell>
          <cell r="F136">
            <v>2.97698951553E-2</v>
          </cell>
          <cell r="G136">
            <v>14.876385020900001</v>
          </cell>
          <cell r="H136">
            <v>36.0200486783</v>
          </cell>
          <cell r="I136" t="str">
            <v>Bachelor's degree</v>
          </cell>
        </row>
        <row r="137">
          <cell r="A137" t="str">
            <v>19-2099</v>
          </cell>
          <cell r="B137" t="str">
            <v>Physical Scientists, All Other</v>
          </cell>
          <cell r="C137">
            <v>136.09568869500001</v>
          </cell>
          <cell r="D137">
            <v>145.45973223199999</v>
          </cell>
          <cell r="E137">
            <v>9.3640435364600005</v>
          </cell>
          <cell r="F137">
            <v>6.8804850662200004E-2</v>
          </cell>
          <cell r="G137">
            <v>11.695242476800001</v>
          </cell>
          <cell r="H137">
            <v>25.332615176699999</v>
          </cell>
          <cell r="I137" t="str">
            <v>Bachelor's degree</v>
          </cell>
        </row>
        <row r="138">
          <cell r="A138" t="str">
            <v>19-3011</v>
          </cell>
          <cell r="B138" t="str">
            <v>Economists</v>
          </cell>
          <cell r="C138">
            <v>280.24071888100002</v>
          </cell>
          <cell r="D138">
            <v>292.09379493099999</v>
          </cell>
          <cell r="E138">
            <v>11.8530760506</v>
          </cell>
          <cell r="F138">
            <v>4.2296052115400003E-2</v>
          </cell>
          <cell r="G138">
            <v>19.828901616700001</v>
          </cell>
          <cell r="H138">
            <v>34.365696723600003</v>
          </cell>
          <cell r="I138" t="str">
            <v>Master's degree</v>
          </cell>
        </row>
        <row r="139">
          <cell r="A139" t="str">
            <v>19-3022</v>
          </cell>
          <cell r="B139" t="str">
            <v>Survey Researchers</v>
          </cell>
          <cell r="C139">
            <v>149.50606310399999</v>
          </cell>
          <cell r="D139">
            <v>146.74355354100001</v>
          </cell>
          <cell r="E139">
            <v>-2.7625095632400001</v>
          </cell>
          <cell r="F139">
            <v>-1.8477575463399998E-2</v>
          </cell>
          <cell r="G139">
            <v>14.104975314500001</v>
          </cell>
          <cell r="H139">
            <v>16.261515334799999</v>
          </cell>
          <cell r="I139" t="str">
            <v>Master's degree</v>
          </cell>
        </row>
        <row r="140">
          <cell r="A140" t="str">
            <v>19-3031</v>
          </cell>
          <cell r="B140" t="str">
            <v>Clinical, Counseling, and School Psychologists</v>
          </cell>
          <cell r="C140">
            <v>1005.51382816</v>
          </cell>
          <cell r="D140">
            <v>1137.5333960099999</v>
          </cell>
          <cell r="E140">
            <v>132.01956785100001</v>
          </cell>
          <cell r="F140">
            <v>0.13129562633</v>
          </cell>
          <cell r="G140">
            <v>86.979345558800006</v>
          </cell>
          <cell r="H140">
            <v>37.907809792400002</v>
          </cell>
          <cell r="I140" t="str">
            <v>Doctoral or professional degree</v>
          </cell>
        </row>
        <row r="141">
          <cell r="A141" t="str">
            <v>19-3032</v>
          </cell>
          <cell r="B141" t="str">
            <v>Industrial-Organizational Psychologists</v>
          </cell>
          <cell r="C141">
            <v>49.572154646599998</v>
          </cell>
          <cell r="D141">
            <v>49.963517587699997</v>
          </cell>
          <cell r="E141">
            <v>0.39136294113100001</v>
          </cell>
          <cell r="F141">
            <v>7.8948140124400004E-3</v>
          </cell>
          <cell r="G141">
            <v>3.1101857600099998</v>
          </cell>
          <cell r="H141">
            <v>29.040053317800002</v>
          </cell>
          <cell r="I141" t="str">
            <v>Master's degree</v>
          </cell>
        </row>
        <row r="142">
          <cell r="A142" t="str">
            <v>19-3039</v>
          </cell>
          <cell r="B142" t="str">
            <v>Psychologists, All Other</v>
          </cell>
          <cell r="C142">
            <v>698.01287827399995</v>
          </cell>
          <cell r="D142">
            <v>771.57580861899999</v>
          </cell>
          <cell r="E142">
            <v>73.562930344500003</v>
          </cell>
          <cell r="F142">
            <v>0.105389073231</v>
          </cell>
          <cell r="G142">
            <v>56.528376692400002</v>
          </cell>
          <cell r="H142">
            <v>31.944145472799999</v>
          </cell>
          <cell r="I142" t="str">
            <v>Master's degree</v>
          </cell>
        </row>
        <row r="143">
          <cell r="A143" t="str">
            <v>19-3041</v>
          </cell>
          <cell r="B143" t="str">
            <v>Sociologists</v>
          </cell>
          <cell r="C143">
            <v>124.143061651</v>
          </cell>
          <cell r="D143">
            <v>125.613392147</v>
          </cell>
          <cell r="E143">
            <v>1.4703304956400001</v>
          </cell>
          <cell r="F143">
            <v>1.1843839487099999E-2</v>
          </cell>
          <cell r="G143">
            <v>11.923417107100001</v>
          </cell>
          <cell r="H143">
            <v>42.500880084000002</v>
          </cell>
          <cell r="I143" t="str">
            <v>Master's degree</v>
          </cell>
        </row>
        <row r="144">
          <cell r="A144" t="str">
            <v>19-3051</v>
          </cell>
          <cell r="B144" t="str">
            <v>Urban and Regional Planners</v>
          </cell>
          <cell r="C144">
            <v>826.96895297399999</v>
          </cell>
          <cell r="D144">
            <v>887.84648127900005</v>
          </cell>
          <cell r="E144">
            <v>60.877528305399998</v>
          </cell>
          <cell r="F144">
            <v>7.3615252527199998E-2</v>
          </cell>
          <cell r="G144">
            <v>79.158791018800002</v>
          </cell>
          <cell r="H144">
            <v>34.7280368041</v>
          </cell>
          <cell r="I144" t="str">
            <v>Master's degree</v>
          </cell>
        </row>
        <row r="145">
          <cell r="A145" t="str">
            <v>19-3091</v>
          </cell>
          <cell r="B145" t="str">
            <v>Anthropologists and Archeologists</v>
          </cell>
          <cell r="C145">
            <v>321.17215936899998</v>
          </cell>
          <cell r="D145">
            <v>336.44679007899998</v>
          </cell>
          <cell r="E145">
            <v>15.2746307101</v>
          </cell>
          <cell r="F145">
            <v>4.7559012400499999E-2</v>
          </cell>
          <cell r="G145">
            <v>33.612073518199999</v>
          </cell>
          <cell r="H145">
            <v>31.4953309138</v>
          </cell>
          <cell r="I145" t="str">
            <v>Master's degree</v>
          </cell>
        </row>
        <row r="146">
          <cell r="A146" t="str">
            <v>19-3092</v>
          </cell>
          <cell r="B146" t="str">
            <v>Geographers</v>
          </cell>
          <cell r="C146">
            <v>36.008123915100001</v>
          </cell>
          <cell r="D146">
            <v>37.116274891300002</v>
          </cell>
          <cell r="E146">
            <v>1.1081509761899999</v>
          </cell>
          <cell r="F146">
            <v>3.0775026735800001E-2</v>
          </cell>
          <cell r="G146">
            <v>3.6419517164299999</v>
          </cell>
          <cell r="H146">
            <v>26.7988207565</v>
          </cell>
          <cell r="I146" t="str">
            <v>Bachelor's degree</v>
          </cell>
        </row>
        <row r="147">
          <cell r="A147" t="str">
            <v>19-3093</v>
          </cell>
          <cell r="B147" t="str">
            <v>Historians</v>
          </cell>
          <cell r="C147">
            <v>91.690452524999998</v>
          </cell>
          <cell r="D147">
            <v>96.177033484899994</v>
          </cell>
          <cell r="E147">
            <v>4.4865809599400004</v>
          </cell>
          <cell r="F147">
            <v>4.8931822631299998E-2</v>
          </cell>
          <cell r="G147">
            <v>9.5774894326800002</v>
          </cell>
          <cell r="H147">
            <v>27.642630172400001</v>
          </cell>
          <cell r="I147" t="str">
            <v>Master's degree</v>
          </cell>
        </row>
        <row r="148">
          <cell r="A148" t="str">
            <v>19-3094</v>
          </cell>
          <cell r="B148" t="str">
            <v>Political Scientists</v>
          </cell>
          <cell r="C148">
            <v>49.9144691634</v>
          </cell>
          <cell r="D148">
            <v>54.569454132399997</v>
          </cell>
          <cell r="E148">
            <v>4.65498496901</v>
          </cell>
          <cell r="F148">
            <v>9.3259230179700003E-2</v>
          </cell>
          <cell r="G148">
            <v>5.7106203966300004</v>
          </cell>
          <cell r="H148">
            <v>30.189488498100001</v>
          </cell>
          <cell r="I148" t="str">
            <v>Master's degree</v>
          </cell>
        </row>
        <row r="149">
          <cell r="A149" t="str">
            <v>19-3099</v>
          </cell>
          <cell r="B149" t="str">
            <v>Social Scientists and Related Workers, All Other</v>
          </cell>
          <cell r="C149">
            <v>428.67494204899998</v>
          </cell>
          <cell r="D149">
            <v>443.29629412499997</v>
          </cell>
          <cell r="E149">
            <v>14.621352076699999</v>
          </cell>
          <cell r="F149">
            <v>3.4108249964100001E-2</v>
          </cell>
          <cell r="G149">
            <v>43.528128906399999</v>
          </cell>
          <cell r="H149">
            <v>31.7303319651</v>
          </cell>
          <cell r="I149" t="str">
            <v>Bachelor's degree</v>
          </cell>
        </row>
        <row r="150">
          <cell r="A150" t="str">
            <v>19-4011</v>
          </cell>
          <cell r="B150" t="str">
            <v>Agricultural and Food Science Technicians</v>
          </cell>
          <cell r="C150">
            <v>389.50060907099999</v>
          </cell>
          <cell r="D150">
            <v>396.20771379500002</v>
          </cell>
          <cell r="E150">
            <v>6.7071047233899996</v>
          </cell>
          <cell r="F150">
            <v>1.7219754134399998E-2</v>
          </cell>
          <cell r="G150">
            <v>45.989041845899997</v>
          </cell>
          <cell r="H150">
            <v>18.788710872799999</v>
          </cell>
          <cell r="I150" t="str">
            <v>Associate's degree</v>
          </cell>
        </row>
        <row r="151">
          <cell r="A151" t="str">
            <v>19-4021</v>
          </cell>
          <cell r="B151" t="str">
            <v>Biological Technicians</v>
          </cell>
          <cell r="C151">
            <v>897.87454465300004</v>
          </cell>
          <cell r="D151">
            <v>921.50385447999997</v>
          </cell>
          <cell r="E151">
            <v>23.629309827</v>
          </cell>
          <cell r="F151">
            <v>2.63169392292E-2</v>
          </cell>
          <cell r="G151">
            <v>95.697336693300002</v>
          </cell>
          <cell r="H151">
            <v>18.372974090900001</v>
          </cell>
          <cell r="I151" t="str">
            <v>Bachelor's degree</v>
          </cell>
        </row>
        <row r="152">
          <cell r="A152" t="str">
            <v>19-4031</v>
          </cell>
          <cell r="B152" t="str">
            <v>Chemical Technicians</v>
          </cell>
          <cell r="C152">
            <v>285.63373745600001</v>
          </cell>
          <cell r="D152">
            <v>304.30366550999997</v>
          </cell>
          <cell r="E152">
            <v>18.669928054</v>
          </cell>
          <cell r="F152">
            <v>6.5363175303600002E-2</v>
          </cell>
          <cell r="G152">
            <v>29.9776641467</v>
          </cell>
          <cell r="H152">
            <v>17.850982685200002</v>
          </cell>
          <cell r="I152" t="str">
            <v>Associate's degree</v>
          </cell>
        </row>
        <row r="153">
          <cell r="A153" t="str">
            <v>19-4042</v>
          </cell>
          <cell r="B153" t="str">
            <v>Environmental Science and Protection Technicians, Including Health</v>
          </cell>
          <cell r="C153">
            <v>510.65116781099999</v>
          </cell>
          <cell r="D153">
            <v>530.85129500200003</v>
          </cell>
          <cell r="E153">
            <v>20.200127190900002</v>
          </cell>
          <cell r="F153">
            <v>3.9557585420799998E-2</v>
          </cell>
          <cell r="G153">
            <v>61.454740043999998</v>
          </cell>
          <cell r="H153">
            <v>16.0948637248</v>
          </cell>
          <cell r="I153" t="str">
            <v>Associate's degree</v>
          </cell>
        </row>
        <row r="154">
          <cell r="A154" t="str">
            <v>19-4045</v>
          </cell>
          <cell r="B154" t="str">
            <v>Geological and Hydrologic Technicians</v>
          </cell>
          <cell r="C154">
            <v>128.24561814399999</v>
          </cell>
          <cell r="D154">
            <v>134.53461601500001</v>
          </cell>
          <cell r="E154">
            <v>6.2889978713100003</v>
          </cell>
          <cell r="F154">
            <v>4.9038695920799999E-2</v>
          </cell>
          <cell r="G154">
            <v>11.805980995300001</v>
          </cell>
          <cell r="H154">
            <v>21.0526147958</v>
          </cell>
          <cell r="I154" t="str">
            <v>Associate's degree</v>
          </cell>
        </row>
        <row r="155">
          <cell r="A155" t="str">
            <v>19-4051</v>
          </cell>
          <cell r="B155" t="str">
            <v>Nuclear Technicians</v>
          </cell>
          <cell r="C155" t="str">
            <v>&lt;10</v>
          </cell>
          <cell r="D155">
            <v>10.8181833492</v>
          </cell>
          <cell r="E155" t="str">
            <v>Insf. Data</v>
          </cell>
          <cell r="F155" t="str">
            <v>Insf. Data</v>
          </cell>
          <cell r="G155">
            <v>1.41011431348</v>
          </cell>
          <cell r="H155" t="str">
            <v>Insf. Data</v>
          </cell>
          <cell r="I155" t="str">
            <v>Associate's degree</v>
          </cell>
        </row>
        <row r="156">
          <cell r="A156" t="str">
            <v>19-4061</v>
          </cell>
          <cell r="B156" t="str">
            <v>Social Science Research Assistants</v>
          </cell>
          <cell r="C156">
            <v>635.89603047799994</v>
          </cell>
          <cell r="D156">
            <v>655.86023702499995</v>
          </cell>
          <cell r="E156">
            <v>19.9642065462</v>
          </cell>
          <cell r="F156">
            <v>3.1395394198599998E-2</v>
          </cell>
          <cell r="G156">
            <v>74.9895725266</v>
          </cell>
          <cell r="H156">
            <v>21.714598447099998</v>
          </cell>
          <cell r="I156" t="str">
            <v>Bachelor's degree</v>
          </cell>
        </row>
        <row r="157">
          <cell r="A157" t="str">
            <v>19-4071</v>
          </cell>
          <cell r="B157" t="str">
            <v>Forest and Conservation Technicians</v>
          </cell>
          <cell r="C157">
            <v>707.05360638000002</v>
          </cell>
          <cell r="D157">
            <v>720.52664261400002</v>
          </cell>
          <cell r="E157">
            <v>13.4730362337</v>
          </cell>
          <cell r="F157">
            <v>1.9055183528000001E-2</v>
          </cell>
          <cell r="G157">
            <v>81.481440193200001</v>
          </cell>
          <cell r="H157">
            <v>15.2351777746</v>
          </cell>
          <cell r="I157" t="str">
            <v>Associate's degree</v>
          </cell>
        </row>
        <row r="158">
          <cell r="A158" t="str">
            <v>19-4092</v>
          </cell>
          <cell r="B158" t="str">
            <v>Forensic Science Technicians</v>
          </cell>
          <cell r="C158">
            <v>130.76136631899999</v>
          </cell>
          <cell r="D158">
            <v>142.852729264</v>
          </cell>
          <cell r="E158">
            <v>12.0913629446</v>
          </cell>
          <cell r="F158">
            <v>9.2468924766700003E-2</v>
          </cell>
          <cell r="G158">
            <v>17.432135375200001</v>
          </cell>
          <cell r="H158">
            <v>32.656285453000002</v>
          </cell>
          <cell r="I158" t="str">
            <v>Bachelor's degree</v>
          </cell>
        </row>
        <row r="159">
          <cell r="A159" t="str">
            <v>19-4099</v>
          </cell>
          <cell r="B159" t="str">
            <v>Life, Physical, and Social Science Technicians, All Other</v>
          </cell>
          <cell r="C159">
            <v>638.35212842600004</v>
          </cell>
          <cell r="D159">
            <v>650.75034732799998</v>
          </cell>
          <cell r="E159">
            <v>12.398218902</v>
          </cell>
          <cell r="F159">
            <v>1.9422225367400001E-2</v>
          </cell>
          <cell r="G159">
            <v>73.482071275799996</v>
          </cell>
          <cell r="H159">
            <v>14.8025130258</v>
          </cell>
          <cell r="I159" t="str">
            <v>Associate's degree</v>
          </cell>
        </row>
        <row r="160">
          <cell r="A160" t="str">
            <v>19-5011</v>
          </cell>
          <cell r="B160" t="str">
            <v>Occupational Health and Safety Specialists</v>
          </cell>
          <cell r="C160">
            <v>595.61333942500005</v>
          </cell>
          <cell r="D160">
            <v>639.84566142999995</v>
          </cell>
          <cell r="E160">
            <v>44.232322005500002</v>
          </cell>
          <cell r="F160">
            <v>7.4263484508700003E-2</v>
          </cell>
          <cell r="G160">
            <v>39.502954891800002</v>
          </cell>
          <cell r="H160">
            <v>35.572034409099999</v>
          </cell>
          <cell r="I160" t="str">
            <v>Bachelor's degree</v>
          </cell>
        </row>
        <row r="161">
          <cell r="A161" t="str">
            <v>19-5012</v>
          </cell>
          <cell r="B161" t="str">
            <v>Occupational Health and Safety Technicians</v>
          </cell>
          <cell r="C161">
            <v>147.96946038199999</v>
          </cell>
          <cell r="D161">
            <v>164.693832542</v>
          </cell>
          <cell r="E161">
            <v>16.724372160400002</v>
          </cell>
          <cell r="F161">
            <v>0.11302583734</v>
          </cell>
          <cell r="G161">
            <v>11.338853287499999</v>
          </cell>
          <cell r="H161">
            <v>14.2564028592</v>
          </cell>
          <cell r="I161" t="str">
            <v>High school diploma or equivalent</v>
          </cell>
        </row>
        <row r="162">
          <cell r="A162" t="str">
            <v>21-1012</v>
          </cell>
          <cell r="B162" t="str">
            <v>Educational, Guidance, and Career Counselors and Advisors</v>
          </cell>
          <cell r="C162">
            <v>2227.3984693699999</v>
          </cell>
          <cell r="D162">
            <v>2320.3671831400002</v>
          </cell>
          <cell r="E162">
            <v>92.968713777199994</v>
          </cell>
          <cell r="F162">
            <v>4.1738698780599999E-2</v>
          </cell>
          <cell r="G162">
            <v>218.72968634399999</v>
          </cell>
          <cell r="H162">
            <v>25.236418027700001</v>
          </cell>
          <cell r="I162" t="str">
            <v>Master's degree</v>
          </cell>
        </row>
        <row r="163">
          <cell r="A163" t="str">
            <v>21-1013</v>
          </cell>
          <cell r="B163" t="str">
            <v>Marriage and Family Therapists</v>
          </cell>
          <cell r="C163">
            <v>1654.90802478</v>
          </cell>
          <cell r="D163">
            <v>1839.1557831499999</v>
          </cell>
          <cell r="E163">
            <v>184.24775837000001</v>
          </cell>
          <cell r="F163">
            <v>0.11133413797699999</v>
          </cell>
          <cell r="G163">
            <v>190.26972286399999</v>
          </cell>
          <cell r="H163">
            <v>16.822693167899999</v>
          </cell>
          <cell r="I163" t="str">
            <v>Master's degree</v>
          </cell>
        </row>
        <row r="164">
          <cell r="A164" t="str">
            <v>21-1015</v>
          </cell>
          <cell r="B164" t="str">
            <v>Rehabilitation Counselors</v>
          </cell>
          <cell r="C164">
            <v>772.79709233999995</v>
          </cell>
          <cell r="D164">
            <v>876.50367936800001</v>
          </cell>
          <cell r="E164">
            <v>103.706587028</v>
          </cell>
          <cell r="F164">
            <v>0.13419639910100001</v>
          </cell>
          <cell r="G164">
            <v>93.213028848700006</v>
          </cell>
          <cell r="H164">
            <v>14.3476202416</v>
          </cell>
          <cell r="I164" t="str">
            <v>Master's degree</v>
          </cell>
        </row>
        <row r="165">
          <cell r="A165" t="str">
            <v>21-1018</v>
          </cell>
          <cell r="B165" t="str">
            <v>Substance Abuse, Behavioral Disorder, and Mental Health Counselors</v>
          </cell>
          <cell r="C165">
            <v>2375.9346577299998</v>
          </cell>
          <cell r="D165">
            <v>2889.3445687600001</v>
          </cell>
          <cell r="E165">
            <v>513.40991102700002</v>
          </cell>
          <cell r="F165">
            <v>0.21608755499900001</v>
          </cell>
          <cell r="G165">
            <v>333.56082911800002</v>
          </cell>
          <cell r="H165">
            <v>17.364686713899999</v>
          </cell>
          <cell r="I165" t="str">
            <v>Bachelor's degree</v>
          </cell>
        </row>
        <row r="166">
          <cell r="A166" t="str">
            <v>21-1019</v>
          </cell>
          <cell r="B166" t="str">
            <v>Counselors, All Other</v>
          </cell>
          <cell r="C166">
            <v>950.57932816200002</v>
          </cell>
          <cell r="D166">
            <v>1013.38958906</v>
          </cell>
          <cell r="E166">
            <v>62.810260897699997</v>
          </cell>
          <cell r="F166">
            <v>6.6075769835199999E-2</v>
          </cell>
          <cell r="G166">
            <v>98.8653126241</v>
          </cell>
          <cell r="H166">
            <v>14.654428628</v>
          </cell>
          <cell r="I166" t="str">
            <v>Master's degree</v>
          </cell>
        </row>
        <row r="167">
          <cell r="A167" t="str">
            <v>21-1021</v>
          </cell>
          <cell r="B167" t="str">
            <v>Child, Family, and School Social Workers</v>
          </cell>
          <cell r="C167">
            <v>1715.5919408899999</v>
          </cell>
          <cell r="D167">
            <v>1963.97410113</v>
          </cell>
          <cell r="E167">
            <v>248.382160239</v>
          </cell>
          <cell r="F167">
            <v>0.14477927665599999</v>
          </cell>
          <cell r="G167">
            <v>205.90333618</v>
          </cell>
          <cell r="H167">
            <v>20.5385890819</v>
          </cell>
          <cell r="I167" t="str">
            <v>Bachelor's degree</v>
          </cell>
        </row>
        <row r="168">
          <cell r="A168" t="str">
            <v>21-1022</v>
          </cell>
          <cell r="B168" t="str">
            <v>Healthcare Social Workers</v>
          </cell>
          <cell r="C168">
            <v>1699.8054614800001</v>
          </cell>
          <cell r="D168">
            <v>1966.21989945</v>
          </cell>
          <cell r="E168">
            <v>266.41443797400001</v>
          </cell>
          <cell r="F168">
            <v>0.15673231085</v>
          </cell>
          <cell r="G168">
            <v>208.75721947900001</v>
          </cell>
          <cell r="H168">
            <v>27.372674528099999</v>
          </cell>
          <cell r="I168" t="str">
            <v>Master's degree</v>
          </cell>
        </row>
        <row r="169">
          <cell r="A169" t="str">
            <v>21-1023</v>
          </cell>
          <cell r="B169" t="str">
            <v>Mental Health and Substance Abuse Social Workers</v>
          </cell>
          <cell r="C169">
            <v>1063.05059056</v>
          </cell>
          <cell r="D169">
            <v>1229.6751463799999</v>
          </cell>
          <cell r="E169">
            <v>166.624555824</v>
          </cell>
          <cell r="F169">
            <v>0.156741887267</v>
          </cell>
          <cell r="G169">
            <v>130.406019141</v>
          </cell>
          <cell r="H169">
            <v>20.914329329499999</v>
          </cell>
          <cell r="I169" t="str">
            <v>Master's degree</v>
          </cell>
        </row>
        <row r="170">
          <cell r="A170" t="str">
            <v>21-1029</v>
          </cell>
          <cell r="B170" t="str">
            <v>Social Workers, All Other</v>
          </cell>
          <cell r="C170">
            <v>1533.45007018</v>
          </cell>
          <cell r="D170">
            <v>1610.1263382899999</v>
          </cell>
          <cell r="E170">
            <v>76.676268110500004</v>
          </cell>
          <cell r="F170">
            <v>5.00024549879E-2</v>
          </cell>
          <cell r="G170">
            <v>148.60061883</v>
          </cell>
          <cell r="H170">
            <v>33.779777861100001</v>
          </cell>
          <cell r="I170" t="str">
            <v>Bachelor's degree</v>
          </cell>
        </row>
        <row r="171">
          <cell r="A171" t="str">
            <v>21-1091</v>
          </cell>
          <cell r="B171" t="str">
            <v>Health Education Specialists</v>
          </cell>
          <cell r="C171">
            <v>593.18328765199999</v>
          </cell>
          <cell r="D171">
            <v>649.99535166299995</v>
          </cell>
          <cell r="E171">
            <v>56.812064010199997</v>
          </cell>
          <cell r="F171">
            <v>9.5774889806999997E-2</v>
          </cell>
          <cell r="G171">
            <v>70.328626256700005</v>
          </cell>
          <cell r="H171">
            <v>26.971204826800001</v>
          </cell>
          <cell r="I171" t="str">
            <v>Bachelor's degree</v>
          </cell>
        </row>
        <row r="172">
          <cell r="A172" t="str">
            <v>21-1092</v>
          </cell>
          <cell r="B172" t="str">
            <v>Probation Officers and Correctional Treatment Specialists</v>
          </cell>
          <cell r="C172">
            <v>1258.3274706699999</v>
          </cell>
          <cell r="D172">
            <v>1293.82413397</v>
          </cell>
          <cell r="E172">
            <v>35.496663295499999</v>
          </cell>
          <cell r="F172">
            <v>2.8209400273699999E-2</v>
          </cell>
          <cell r="G172">
            <v>102.11870754900001</v>
          </cell>
          <cell r="H172">
            <v>43.853741393100002</v>
          </cell>
          <cell r="I172" t="str">
            <v>Bachelor's degree</v>
          </cell>
        </row>
        <row r="173">
          <cell r="A173" t="str">
            <v>21-1093</v>
          </cell>
          <cell r="B173" t="str">
            <v>Social and Human Service Assistants</v>
          </cell>
          <cell r="C173">
            <v>5547.9953332499999</v>
          </cell>
          <cell r="D173">
            <v>6250.7569942</v>
          </cell>
          <cell r="E173">
            <v>702.76166094799999</v>
          </cell>
          <cell r="F173">
            <v>0.126669475862</v>
          </cell>
          <cell r="G173">
            <v>771.36336597900004</v>
          </cell>
          <cell r="H173">
            <v>18.260221265199998</v>
          </cell>
          <cell r="I173" t="str">
            <v>High school diploma or equivalent</v>
          </cell>
        </row>
        <row r="174">
          <cell r="A174" t="str">
            <v>21-1094</v>
          </cell>
          <cell r="B174" t="str">
            <v>Community Health Workers</v>
          </cell>
          <cell r="C174">
            <v>452.28723711700002</v>
          </cell>
          <cell r="D174">
            <v>523.64535208699999</v>
          </cell>
          <cell r="E174">
            <v>71.358114970599999</v>
          </cell>
          <cell r="F174">
            <v>0.15777167497700001</v>
          </cell>
          <cell r="G174">
            <v>60.549117514199999</v>
          </cell>
          <cell r="H174">
            <v>21.4904206406</v>
          </cell>
          <cell r="I174" t="str">
            <v>High school diploma or equivalent</v>
          </cell>
        </row>
        <row r="175">
          <cell r="A175" t="str">
            <v>21-1099</v>
          </cell>
          <cell r="B175" t="str">
            <v>Community and Social Service Specialists, All Other</v>
          </cell>
          <cell r="C175">
            <v>1232.6142208900001</v>
          </cell>
          <cell r="D175">
            <v>1338.3206341299999</v>
          </cell>
          <cell r="E175">
            <v>105.70641323700001</v>
          </cell>
          <cell r="F175">
            <v>8.5757904983700006E-2</v>
          </cell>
          <cell r="G175">
            <v>143.40792779</v>
          </cell>
          <cell r="H175">
            <v>16.317186367800002</v>
          </cell>
          <cell r="I175" t="str">
            <v>Bachelor's degree</v>
          </cell>
        </row>
        <row r="176">
          <cell r="A176" t="str">
            <v>21-2011</v>
          </cell>
          <cell r="B176" t="str">
            <v>Clergy</v>
          </cell>
          <cell r="C176">
            <v>1278.5921692899999</v>
          </cell>
          <cell r="D176">
            <v>1283.7725973399999</v>
          </cell>
          <cell r="E176">
            <v>5.1804280508299998</v>
          </cell>
          <cell r="F176">
            <v>4.0516657111399996E-3</v>
          </cell>
          <cell r="G176">
            <v>134.11559815000001</v>
          </cell>
          <cell r="H176">
            <v>19.0076086467</v>
          </cell>
          <cell r="I176" t="str">
            <v>Bachelor's degree</v>
          </cell>
        </row>
        <row r="177">
          <cell r="A177" t="str">
            <v>21-2021</v>
          </cell>
          <cell r="B177" t="str">
            <v>Directors, Religious Activities and Education</v>
          </cell>
          <cell r="C177">
            <v>710.50627340799997</v>
          </cell>
          <cell r="D177">
            <v>689.47314111599997</v>
          </cell>
          <cell r="E177">
            <v>-21.033132292000001</v>
          </cell>
          <cell r="F177">
            <v>-2.9603021224800002E-2</v>
          </cell>
          <cell r="G177">
            <v>80.007313302100002</v>
          </cell>
          <cell r="H177">
            <v>14.817098442100001</v>
          </cell>
          <cell r="I177" t="str">
            <v>Bachelor's degree</v>
          </cell>
        </row>
        <row r="178">
          <cell r="A178" t="str">
            <v>21-2099</v>
          </cell>
          <cell r="B178" t="str">
            <v>Religious Workers, All Other</v>
          </cell>
          <cell r="C178">
            <v>275.684706371</v>
          </cell>
          <cell r="D178">
            <v>270.13163508700001</v>
          </cell>
          <cell r="E178">
            <v>-5.5530712841099996</v>
          </cell>
          <cell r="F178">
            <v>-2.0142834026599998E-2</v>
          </cell>
          <cell r="G178">
            <v>36.080058702000002</v>
          </cell>
          <cell r="H178">
            <v>13.164761896</v>
          </cell>
          <cell r="I178" t="str">
            <v>Bachelor's degree</v>
          </cell>
        </row>
        <row r="179">
          <cell r="A179" t="str">
            <v>23-1011</v>
          </cell>
          <cell r="B179" t="str">
            <v>Lawyers</v>
          </cell>
          <cell r="C179">
            <v>8290.4384580000005</v>
          </cell>
          <cell r="D179">
            <v>8536.7255766100006</v>
          </cell>
          <cell r="E179">
            <v>246.28711860999999</v>
          </cell>
          <cell r="F179">
            <v>2.9707369502600001E-2</v>
          </cell>
          <cell r="G179">
            <v>432.770235157</v>
          </cell>
          <cell r="H179">
            <v>49.985083722399999</v>
          </cell>
          <cell r="I179" t="str">
            <v>Doctoral or professional degree</v>
          </cell>
        </row>
        <row r="180">
          <cell r="A180" t="str">
            <v>23-1012</v>
          </cell>
          <cell r="B180" t="str">
            <v>Judicial Law Clerks</v>
          </cell>
          <cell r="C180">
            <v>17.289347936799999</v>
          </cell>
          <cell r="D180">
            <v>22.326129670299999</v>
          </cell>
          <cell r="E180">
            <v>5.0367817334699998</v>
          </cell>
          <cell r="F180">
            <v>0.29132282789800001</v>
          </cell>
          <cell r="G180">
            <v>1.92388357935</v>
          </cell>
          <cell r="H180">
            <v>26.827766406599999</v>
          </cell>
          <cell r="I180" t="str">
            <v>Doctoral or professional degree</v>
          </cell>
        </row>
        <row r="181">
          <cell r="A181" t="str">
            <v>23-1021</v>
          </cell>
          <cell r="B181" t="str">
            <v>Administrative Law Judges, Adjudicators, and Hearing Officers</v>
          </cell>
          <cell r="C181">
            <v>300.64103611000002</v>
          </cell>
          <cell r="D181">
            <v>305.019063002</v>
          </cell>
          <cell r="E181">
            <v>4.3780268919300003</v>
          </cell>
          <cell r="F181">
            <v>1.45623064255E-2</v>
          </cell>
          <cell r="G181">
            <v>14.475770305799999</v>
          </cell>
          <cell r="H181">
            <v>61.8159990435</v>
          </cell>
          <cell r="I181" t="str">
            <v>Doctoral or professional degree</v>
          </cell>
        </row>
        <row r="182">
          <cell r="A182" t="str">
            <v>23-1022</v>
          </cell>
          <cell r="B182" t="str">
            <v>Arbitrators, Mediators, and Conciliators</v>
          </cell>
          <cell r="C182">
            <v>71.326438600900005</v>
          </cell>
          <cell r="D182">
            <v>76.870445520100006</v>
          </cell>
          <cell r="E182">
            <v>5.5440069191900001</v>
          </cell>
          <cell r="F182">
            <v>7.7727235902200001E-2</v>
          </cell>
          <cell r="G182">
            <v>4.3366680318100004</v>
          </cell>
          <cell r="H182">
            <v>43.0735223426</v>
          </cell>
          <cell r="I182" t="str">
            <v>Bachelor's degree</v>
          </cell>
        </row>
        <row r="183">
          <cell r="A183" t="str">
            <v>23-1023</v>
          </cell>
          <cell r="B183" t="str">
            <v>Judges, Magistrate Judges, and Magistrates</v>
          </cell>
          <cell r="C183">
            <v>171.85215459299999</v>
          </cell>
          <cell r="D183">
            <v>181.38205108700001</v>
          </cell>
          <cell r="E183">
            <v>9.52989649417</v>
          </cell>
          <cell r="F183">
            <v>5.54540413925E-2</v>
          </cell>
          <cell r="G183">
            <v>9.6599707733599995</v>
          </cell>
          <cell r="H183">
            <v>107.475051691</v>
          </cell>
          <cell r="I183" t="str">
            <v>Doctoral or professional degree</v>
          </cell>
        </row>
        <row r="184">
          <cell r="A184" t="str">
            <v>23-2011</v>
          </cell>
          <cell r="B184" t="str">
            <v>Paralegals and Legal Assistants</v>
          </cell>
          <cell r="C184">
            <v>2106.4630970500002</v>
          </cell>
          <cell r="D184">
            <v>2260.9678677799998</v>
          </cell>
          <cell r="E184">
            <v>154.50477073299999</v>
          </cell>
          <cell r="F184">
            <v>7.3347959880800007E-2</v>
          </cell>
          <cell r="G184">
            <v>242.12247914100001</v>
          </cell>
          <cell r="H184">
            <v>18.384577385</v>
          </cell>
          <cell r="I184" t="str">
            <v>Associate's degree</v>
          </cell>
        </row>
        <row r="185">
          <cell r="A185" t="str">
            <v>23-2093</v>
          </cell>
          <cell r="B185" t="str">
            <v>Title Examiners, Abstractors, and Searchers</v>
          </cell>
          <cell r="C185">
            <v>393.100237257</v>
          </cell>
          <cell r="D185">
            <v>382.97475205299997</v>
          </cell>
          <cell r="E185">
            <v>-10.1254852046</v>
          </cell>
          <cell r="F185">
            <v>-2.5758023641000001E-2</v>
          </cell>
          <cell r="G185">
            <v>31.7466971837</v>
          </cell>
          <cell r="H185">
            <v>20.8297210042</v>
          </cell>
          <cell r="I185" t="str">
            <v>High school diploma or equivalent</v>
          </cell>
        </row>
        <row r="186">
          <cell r="A186" t="str">
            <v>23-2099</v>
          </cell>
          <cell r="B186" t="str">
            <v>Legal Support Workers, All Other</v>
          </cell>
          <cell r="C186">
            <v>445.69653788199997</v>
          </cell>
          <cell r="D186">
            <v>448.22823446000001</v>
          </cell>
          <cell r="E186">
            <v>2.53169657766</v>
          </cell>
          <cell r="F186">
            <v>5.6803146591400001E-3</v>
          </cell>
          <cell r="G186">
            <v>37.427102309699997</v>
          </cell>
          <cell r="H186">
            <v>20.297457615900001</v>
          </cell>
          <cell r="I186" t="str">
            <v>Associate's degree</v>
          </cell>
        </row>
        <row r="187">
          <cell r="A187" t="str">
            <v>25-1099</v>
          </cell>
          <cell r="B187" t="str">
            <v>Postsecondary Teachers</v>
          </cell>
          <cell r="C187">
            <v>14244.2541373</v>
          </cell>
          <cell r="D187">
            <v>14511.091460899999</v>
          </cell>
          <cell r="E187">
            <v>266.83732360800002</v>
          </cell>
          <cell r="F187">
            <v>1.8732979700900002E-2</v>
          </cell>
          <cell r="G187">
            <v>1168.30026419</v>
          </cell>
          <cell r="H187">
            <v>29.902665861799999</v>
          </cell>
          <cell r="I187" t="str">
            <v>Doctoral or professional degree</v>
          </cell>
        </row>
        <row r="188">
          <cell r="A188" t="str">
            <v>25-2011</v>
          </cell>
          <cell r="B188" t="str">
            <v>Preschool Teachers, Except Special Education</v>
          </cell>
          <cell r="C188">
            <v>3884.0984986899998</v>
          </cell>
          <cell r="D188">
            <v>3985.6999288699999</v>
          </cell>
          <cell r="E188">
            <v>101.601430177</v>
          </cell>
          <cell r="F188">
            <v>2.6158304227199999E-2</v>
          </cell>
          <cell r="G188">
            <v>381.05870654099999</v>
          </cell>
          <cell r="H188">
            <v>14.5517462431</v>
          </cell>
          <cell r="I188" t="str">
            <v>Associate's degree</v>
          </cell>
        </row>
        <row r="189">
          <cell r="A189" t="str">
            <v>25-2012</v>
          </cell>
          <cell r="B189" t="str">
            <v>Kindergarten Teachers, Except Special Education</v>
          </cell>
          <cell r="C189">
            <v>711.53037491199996</v>
          </cell>
          <cell r="D189">
            <v>735.22612900900003</v>
          </cell>
          <cell r="E189">
            <v>23.695754096600002</v>
          </cell>
          <cell r="F189">
            <v>3.3302519375199999E-2</v>
          </cell>
          <cell r="G189">
            <v>70.0376451546</v>
          </cell>
          <cell r="H189">
            <v>29.9934142012</v>
          </cell>
          <cell r="I189" t="str">
            <v>Bachelor's degree</v>
          </cell>
        </row>
        <row r="190">
          <cell r="A190" t="str">
            <v>25-2021</v>
          </cell>
          <cell r="B190" t="str">
            <v>Elementary School Teachers, Except Special Education</v>
          </cell>
          <cell r="C190">
            <v>9198.3083434700002</v>
          </cell>
          <cell r="D190">
            <v>9449.5703288799996</v>
          </cell>
          <cell r="E190">
            <v>251.261985412</v>
          </cell>
          <cell r="F190">
            <v>2.73161081396E-2</v>
          </cell>
          <cell r="G190">
            <v>670.17466614600005</v>
          </cell>
          <cell r="H190">
            <v>27.441225417799998</v>
          </cell>
          <cell r="I190" t="str">
            <v>Bachelor's degree</v>
          </cell>
        </row>
        <row r="191">
          <cell r="A191" t="str">
            <v>25-2022</v>
          </cell>
          <cell r="B191" t="str">
            <v>Middle School Teachers, Except Special and Career/Technical Education</v>
          </cell>
          <cell r="C191">
            <v>3917.1496209799998</v>
          </cell>
          <cell r="D191">
            <v>4031.3686001299998</v>
          </cell>
          <cell r="E191">
            <v>114.218979152</v>
          </cell>
          <cell r="F191">
            <v>2.9158697063800001E-2</v>
          </cell>
          <cell r="G191">
            <v>286.909269929</v>
          </cell>
          <cell r="H191">
            <v>29.553283632799999</v>
          </cell>
          <cell r="I191" t="str">
            <v>Bachelor's degree</v>
          </cell>
        </row>
        <row r="192">
          <cell r="A192" t="str">
            <v>25-2023</v>
          </cell>
          <cell r="B192" t="str">
            <v>Career/Technical Education Teachers, Middle School</v>
          </cell>
          <cell r="C192">
            <v>11.2398157516</v>
          </cell>
          <cell r="D192">
            <v>12.039952551500001</v>
          </cell>
          <cell r="E192">
            <v>0.80013679985599995</v>
          </cell>
          <cell r="F192">
            <v>7.11877149535E-2</v>
          </cell>
          <cell r="G192">
            <v>0.950793889585</v>
          </cell>
          <cell r="H192">
            <v>17.963007423299999</v>
          </cell>
          <cell r="I192" t="str">
            <v>Bachelor's degree</v>
          </cell>
        </row>
        <row r="193">
          <cell r="A193" t="str">
            <v>25-2031</v>
          </cell>
          <cell r="B193" t="str">
            <v>Secondary School Teachers, Except Special and Career/Technical Education</v>
          </cell>
          <cell r="C193">
            <v>9383.7991242600001</v>
          </cell>
          <cell r="D193">
            <v>9617.5165601400004</v>
          </cell>
          <cell r="E193">
            <v>233.717435881</v>
          </cell>
          <cell r="F193">
            <v>2.49064832683E-2</v>
          </cell>
          <cell r="G193">
            <v>650.50834235699995</v>
          </cell>
          <cell r="H193">
            <v>31.4308342496</v>
          </cell>
          <cell r="I193" t="str">
            <v>Bachelor's degree</v>
          </cell>
        </row>
        <row r="194">
          <cell r="A194" t="str">
            <v>25-2032</v>
          </cell>
          <cell r="B194" t="str">
            <v>Career/Technical Education Teachers, Secondary School</v>
          </cell>
          <cell r="C194">
            <v>231.48518306099999</v>
          </cell>
          <cell r="D194">
            <v>242.518125115</v>
          </cell>
          <cell r="E194">
            <v>11.032942054599999</v>
          </cell>
          <cell r="F194">
            <v>4.7661547528600003E-2</v>
          </cell>
          <cell r="G194">
            <v>17.101095572199998</v>
          </cell>
          <cell r="H194">
            <v>31.0609042679</v>
          </cell>
          <cell r="I194" t="str">
            <v>Bachelor's degree</v>
          </cell>
        </row>
        <row r="195">
          <cell r="A195" t="str">
            <v>25-2051</v>
          </cell>
          <cell r="B195" t="str">
            <v>Special Education Teachers, Preschool</v>
          </cell>
          <cell r="C195">
            <v>62.654028841600002</v>
          </cell>
          <cell r="D195">
            <v>76.537240912300007</v>
          </cell>
          <cell r="E195">
            <v>13.883212070600001</v>
          </cell>
          <cell r="F195">
            <v>0.22158530468500001</v>
          </cell>
          <cell r="G195">
            <v>7.4450355865700004</v>
          </cell>
          <cell r="H195">
            <v>19.1605529817</v>
          </cell>
          <cell r="I195" t="str">
            <v>Bachelor's degree</v>
          </cell>
        </row>
        <row r="196">
          <cell r="A196" t="str">
            <v>25-2052</v>
          </cell>
          <cell r="B196" t="str">
            <v>Special Education Teachers, Kindergarten and Elementary School</v>
          </cell>
          <cell r="C196">
            <v>687.14902328100004</v>
          </cell>
          <cell r="D196">
            <v>713.56733437900004</v>
          </cell>
          <cell r="E196">
            <v>26.418311097299998</v>
          </cell>
          <cell r="F196">
            <v>3.8446261585499998E-2</v>
          </cell>
          <cell r="G196">
            <v>53.281988804400001</v>
          </cell>
          <cell r="H196">
            <v>24.566929891800001</v>
          </cell>
          <cell r="I196" t="str">
            <v>Bachelor's degree</v>
          </cell>
        </row>
        <row r="197">
          <cell r="A197" t="str">
            <v>25-2057</v>
          </cell>
          <cell r="B197" t="str">
            <v>Special Education Teachers, Middle School</v>
          </cell>
          <cell r="C197">
            <v>279.74511183300001</v>
          </cell>
          <cell r="D197">
            <v>287.49815213599999</v>
          </cell>
          <cell r="E197">
            <v>7.7530403033499997</v>
          </cell>
          <cell r="F197">
            <v>2.7714658721099999E-2</v>
          </cell>
          <cell r="G197">
            <v>21.0898495864</v>
          </cell>
          <cell r="H197">
            <v>32.964479785199998</v>
          </cell>
          <cell r="I197" t="str">
            <v>Bachelor's degree</v>
          </cell>
        </row>
        <row r="198">
          <cell r="A198" t="str">
            <v>25-2058</v>
          </cell>
          <cell r="B198" t="str">
            <v>Special Education Teachers, Secondary School</v>
          </cell>
          <cell r="C198">
            <v>668.60345536800003</v>
          </cell>
          <cell r="D198">
            <v>691.91561605699997</v>
          </cell>
          <cell r="E198">
            <v>23.312160688599999</v>
          </cell>
          <cell r="F198">
            <v>3.4866946171800001E-2</v>
          </cell>
          <cell r="G198">
            <v>51.262057970000001</v>
          </cell>
          <cell r="H198">
            <v>32.920573198299998</v>
          </cell>
          <cell r="I198" t="str">
            <v>Bachelor's degree</v>
          </cell>
        </row>
        <row r="199">
          <cell r="A199" t="str">
            <v>25-2059</v>
          </cell>
          <cell r="B199" t="str">
            <v>Special Education Teachers, All Other</v>
          </cell>
          <cell r="C199">
            <v>115.892814953</v>
          </cell>
          <cell r="D199">
            <v>131.29786333499999</v>
          </cell>
          <cell r="E199">
            <v>15.4050483823</v>
          </cell>
          <cell r="F199">
            <v>0.13292496509499999</v>
          </cell>
          <cell r="G199">
            <v>11.438988009699999</v>
          </cell>
          <cell r="H199">
            <v>24.7102744558</v>
          </cell>
          <cell r="I199" t="str">
            <v>Bachelor's degree</v>
          </cell>
        </row>
        <row r="200">
          <cell r="A200" t="str">
            <v>25-3011</v>
          </cell>
          <cell r="B200" t="str">
            <v>Adult Basic Education, Adult Secondary Education, and English as a Second Language Instructors</v>
          </cell>
          <cell r="C200">
            <v>188.374531142</v>
          </cell>
          <cell r="D200">
            <v>186.53507445599999</v>
          </cell>
          <cell r="E200">
            <v>-1.8394566860399999</v>
          </cell>
          <cell r="F200">
            <v>-9.7648905873500003E-3</v>
          </cell>
          <cell r="G200">
            <v>20.514680921699998</v>
          </cell>
          <cell r="H200">
            <v>17.162863660599999</v>
          </cell>
          <cell r="I200" t="str">
            <v>Bachelor's degree</v>
          </cell>
        </row>
        <row r="201">
          <cell r="A201" t="str">
            <v>25-3021</v>
          </cell>
          <cell r="B201" t="str">
            <v>Self-Enrichment Teachers</v>
          </cell>
          <cell r="C201">
            <v>3600.9566743</v>
          </cell>
          <cell r="D201">
            <v>3944.6771568200002</v>
          </cell>
          <cell r="E201">
            <v>343.72048252399998</v>
          </cell>
          <cell r="F201">
            <v>9.5452545979700001E-2</v>
          </cell>
          <cell r="G201">
            <v>466.85388433000003</v>
          </cell>
          <cell r="H201">
            <v>15.774826519399999</v>
          </cell>
          <cell r="I201" t="str">
            <v>High school diploma or equivalent</v>
          </cell>
        </row>
        <row r="202">
          <cell r="A202" t="str">
            <v>25-3031</v>
          </cell>
          <cell r="B202" t="str">
            <v>Substitute Teachers, Short-Term</v>
          </cell>
          <cell r="C202">
            <v>5039.01998886</v>
          </cell>
          <cell r="D202">
            <v>5126.7491493300004</v>
          </cell>
          <cell r="E202">
            <v>87.7291604742</v>
          </cell>
          <cell r="F202">
            <v>1.74099647686E-2</v>
          </cell>
          <cell r="G202">
            <v>555.06980826699998</v>
          </cell>
          <cell r="H202">
            <v>16.016826631400001</v>
          </cell>
          <cell r="I202" t="str">
            <v>Bachelor's degree</v>
          </cell>
        </row>
        <row r="203">
          <cell r="A203" t="str">
            <v>25-3097</v>
          </cell>
          <cell r="B203" t="str">
            <v>Tutors and Teachers and Instructors, All Other</v>
          </cell>
          <cell r="C203">
            <v>5132.32325545</v>
          </cell>
          <cell r="D203">
            <v>5386.1369433999998</v>
          </cell>
          <cell r="E203">
            <v>253.81368795099999</v>
          </cell>
          <cell r="F203">
            <v>4.9453955902299999E-2</v>
          </cell>
          <cell r="G203">
            <v>602.82978309700002</v>
          </cell>
          <cell r="H203">
            <v>13.9752459756</v>
          </cell>
          <cell r="I203" t="str">
            <v>Bachelor's degree</v>
          </cell>
        </row>
        <row r="204">
          <cell r="A204" t="str">
            <v>25-4011</v>
          </cell>
          <cell r="B204" t="str">
            <v>Archivists</v>
          </cell>
          <cell r="C204">
            <v>32.379073167999998</v>
          </cell>
          <cell r="D204">
            <v>35.1846081574</v>
          </cell>
          <cell r="E204">
            <v>2.8055349894299999</v>
          </cell>
          <cell r="F204">
            <v>8.6646550223300006E-2</v>
          </cell>
          <cell r="G204">
            <v>4.1532460039199997</v>
          </cell>
          <cell r="H204">
            <v>21.932833729199999</v>
          </cell>
          <cell r="I204" t="str">
            <v>Master's degree</v>
          </cell>
        </row>
        <row r="205">
          <cell r="A205" t="str">
            <v>25-4012</v>
          </cell>
          <cell r="B205" t="str">
            <v>Curators</v>
          </cell>
          <cell r="C205">
            <v>271.88437379800001</v>
          </cell>
          <cell r="D205">
            <v>281.59594246</v>
          </cell>
          <cell r="E205">
            <v>9.7115686615500003</v>
          </cell>
          <cell r="F205">
            <v>3.5719480769999999E-2</v>
          </cell>
          <cell r="G205">
            <v>30.486467447100001</v>
          </cell>
          <cell r="H205">
            <v>22.337362953300001</v>
          </cell>
          <cell r="I205" t="str">
            <v>Master's degree</v>
          </cell>
        </row>
        <row r="206">
          <cell r="A206" t="str">
            <v>25-4013</v>
          </cell>
          <cell r="B206" t="str">
            <v>Museum Technicians and Conservators</v>
          </cell>
          <cell r="C206">
            <v>227.13326878000001</v>
          </cell>
          <cell r="D206">
            <v>235.194676211</v>
          </cell>
          <cell r="E206">
            <v>8.0614074307500001</v>
          </cell>
          <cell r="F206">
            <v>3.5491971185300002E-2</v>
          </cell>
          <cell r="G206">
            <v>25.4394300415</v>
          </cell>
          <cell r="H206">
            <v>19.108419877300001</v>
          </cell>
          <cell r="I206" t="str">
            <v>Bachelor's degree</v>
          </cell>
        </row>
        <row r="207">
          <cell r="A207" t="str">
            <v>25-4022</v>
          </cell>
          <cell r="B207" t="str">
            <v>Librarians and Media Collections Specialists</v>
          </cell>
          <cell r="C207">
            <v>874.73603775599997</v>
          </cell>
          <cell r="D207">
            <v>911.32552836599996</v>
          </cell>
          <cell r="E207">
            <v>36.589490610699997</v>
          </cell>
          <cell r="F207">
            <v>4.1829179353999997E-2</v>
          </cell>
          <cell r="G207">
            <v>85.126846521199994</v>
          </cell>
          <cell r="H207">
            <v>27.323451024600001</v>
          </cell>
          <cell r="I207" t="str">
            <v>Bachelor's degree</v>
          </cell>
        </row>
        <row r="208">
          <cell r="A208" t="str">
            <v>25-4031</v>
          </cell>
          <cell r="B208" t="str">
            <v>Library Technicians</v>
          </cell>
          <cell r="C208">
            <v>883.12809702599998</v>
          </cell>
          <cell r="D208">
            <v>905.83063627299998</v>
          </cell>
          <cell r="E208">
            <v>22.702539247200001</v>
          </cell>
          <cell r="F208">
            <v>2.5706960659100001E-2</v>
          </cell>
          <cell r="G208">
            <v>135.30154346699999</v>
          </cell>
          <cell r="H208">
            <v>18.433576376800001</v>
          </cell>
          <cell r="I208" t="str">
            <v>Postsecondary nondegree award</v>
          </cell>
        </row>
        <row r="209">
          <cell r="A209" t="str">
            <v>25-9021</v>
          </cell>
          <cell r="B209" t="str">
            <v>Farm and Home Management Educators</v>
          </cell>
          <cell r="C209">
            <v>122.838101595</v>
          </cell>
          <cell r="D209">
            <v>123.03327070100001</v>
          </cell>
          <cell r="E209">
            <v>0.19516910615800001</v>
          </cell>
          <cell r="F209">
            <v>1.5888319961300001E-3</v>
          </cell>
          <cell r="G209">
            <v>10.7217082</v>
          </cell>
          <cell r="H209">
            <v>17.789507854699998</v>
          </cell>
          <cell r="I209" t="str">
            <v>Master's degree</v>
          </cell>
        </row>
        <row r="210">
          <cell r="A210" t="str">
            <v>25-9031</v>
          </cell>
          <cell r="B210" t="str">
            <v>Instructional Coordinators</v>
          </cell>
          <cell r="C210">
            <v>1770.8231930100001</v>
          </cell>
          <cell r="D210">
            <v>1815.8917904499999</v>
          </cell>
          <cell r="E210">
            <v>45.068597433000001</v>
          </cell>
          <cell r="F210">
            <v>2.5450647817800001E-2</v>
          </cell>
          <cell r="G210">
            <v>158.16346172499999</v>
          </cell>
          <cell r="H210">
            <v>21.581112860099999</v>
          </cell>
          <cell r="I210" t="str">
            <v>Master's degree</v>
          </cell>
        </row>
        <row r="211">
          <cell r="A211" t="str">
            <v>25-9044</v>
          </cell>
          <cell r="B211" t="str">
            <v>Teaching Assistants, Postsecondary</v>
          </cell>
          <cell r="C211">
            <v>983.64629131499998</v>
          </cell>
          <cell r="D211">
            <v>1024.8032029999999</v>
          </cell>
          <cell r="E211">
            <v>41.156911680599997</v>
          </cell>
          <cell r="F211">
            <v>4.1841169985600002E-2</v>
          </cell>
          <cell r="G211">
            <v>82.960969158200001</v>
          </cell>
          <cell r="H211">
            <v>14.4596561657</v>
          </cell>
          <cell r="I211" t="str">
            <v>Bachelor's degree</v>
          </cell>
        </row>
        <row r="212">
          <cell r="A212" t="str">
            <v>25-9045</v>
          </cell>
          <cell r="B212" t="str">
            <v>Teaching Assistants, Except Postsecondary</v>
          </cell>
          <cell r="C212">
            <v>10545.6527018</v>
          </cell>
          <cell r="D212">
            <v>10828.2791237</v>
          </cell>
          <cell r="E212">
            <v>282.626421913</v>
          </cell>
          <cell r="F212">
            <v>2.68002777925E-2</v>
          </cell>
          <cell r="G212">
            <v>1073.32162982</v>
          </cell>
          <cell r="H212">
            <v>14.258410937800001</v>
          </cell>
          <cell r="I212" t="str">
            <v>Some college, no degree</v>
          </cell>
        </row>
        <row r="213">
          <cell r="A213" t="str">
            <v>25-9099</v>
          </cell>
          <cell r="B213" t="str">
            <v>Educational Instruction and Library Workers, All Other</v>
          </cell>
          <cell r="C213">
            <v>3653.0719815699999</v>
          </cell>
          <cell r="D213">
            <v>3648.8506868600002</v>
          </cell>
          <cell r="E213">
            <v>-4.2212947179400002</v>
          </cell>
          <cell r="F213">
            <v>-1.1555465480099999E-3</v>
          </cell>
          <cell r="G213">
            <v>309.53491250500002</v>
          </cell>
          <cell r="H213">
            <v>20.825524349399998</v>
          </cell>
          <cell r="I213" t="str">
            <v>Bachelor's degree</v>
          </cell>
        </row>
        <row r="214">
          <cell r="A214" t="str">
            <v>27-1011</v>
          </cell>
          <cell r="B214" t="str">
            <v>Art Directors</v>
          </cell>
          <cell r="C214">
            <v>565.47713580799996</v>
          </cell>
          <cell r="D214">
            <v>576.33280031899994</v>
          </cell>
          <cell r="E214">
            <v>10.855664511000001</v>
          </cell>
          <cell r="F214">
            <v>1.9197353568500001E-2</v>
          </cell>
          <cell r="G214">
            <v>56.7793999537</v>
          </cell>
          <cell r="H214">
            <v>10.980495751199999</v>
          </cell>
          <cell r="I214" t="str">
            <v>Bachelor's degree</v>
          </cell>
        </row>
        <row r="215">
          <cell r="A215" t="str">
            <v>27-1012</v>
          </cell>
          <cell r="B215" t="str">
            <v>Craft Artists</v>
          </cell>
          <cell r="C215">
            <v>190.12210980699999</v>
          </cell>
          <cell r="D215">
            <v>197.954522857</v>
          </cell>
          <cell r="E215">
            <v>7.8324130501799996</v>
          </cell>
          <cell r="F215">
            <v>4.1196750120900003E-2</v>
          </cell>
          <cell r="G215">
            <v>20.08353005</v>
          </cell>
          <cell r="H215">
            <v>2.7575021152599999</v>
          </cell>
          <cell r="I215" t="str">
            <v>No formal educational credential</v>
          </cell>
        </row>
        <row r="216">
          <cell r="A216" t="str">
            <v>27-1013</v>
          </cell>
          <cell r="B216" t="str">
            <v>Fine Artists, Including Painters, Sculptors, and Illustrators</v>
          </cell>
          <cell r="C216">
            <v>416.90922851300002</v>
          </cell>
          <cell r="D216">
            <v>453.20070451200002</v>
          </cell>
          <cell r="E216">
            <v>36.291475999200003</v>
          </cell>
          <cell r="F216">
            <v>8.7048867036700006E-2</v>
          </cell>
          <cell r="G216">
            <v>48.918537348199997</v>
          </cell>
          <cell r="H216">
            <v>4.7794992445900002</v>
          </cell>
          <cell r="I216" t="str">
            <v>Bachelor's degree</v>
          </cell>
        </row>
        <row r="217">
          <cell r="A217" t="str">
            <v>27-1014</v>
          </cell>
          <cell r="B217" t="str">
            <v>Special Effects Artists and Animators</v>
          </cell>
          <cell r="C217">
            <v>349.19397009099998</v>
          </cell>
          <cell r="D217">
            <v>347.06463848300001</v>
          </cell>
          <cell r="E217">
            <v>-2.1293316082399998</v>
          </cell>
          <cell r="F217">
            <v>-6.0978475879299998E-3</v>
          </cell>
          <cell r="G217">
            <v>34.273347527799999</v>
          </cell>
          <cell r="H217">
            <v>10.477475697999999</v>
          </cell>
          <cell r="I217" t="str">
            <v>Bachelor's degree</v>
          </cell>
        </row>
        <row r="218">
          <cell r="A218" t="str">
            <v>27-1019</v>
          </cell>
          <cell r="B218" t="str">
            <v>Artists and Related Workers, All Other</v>
          </cell>
          <cell r="C218">
            <v>86.199925202800003</v>
          </cell>
          <cell r="D218">
            <v>91.803765029199994</v>
          </cell>
          <cell r="E218">
            <v>5.6038398264199998</v>
          </cell>
          <cell r="F218">
            <v>6.5009799175999999E-2</v>
          </cell>
          <cell r="G218">
            <v>9.6588073465799997</v>
          </cell>
          <cell r="H218">
            <v>4.5619289329099999</v>
          </cell>
          <cell r="I218" t="str">
            <v>No formal educational credential</v>
          </cell>
        </row>
        <row r="219">
          <cell r="A219" t="str">
            <v>27-1021</v>
          </cell>
          <cell r="B219" t="str">
            <v>Commercial and Industrial Designers</v>
          </cell>
          <cell r="C219">
            <v>93.603451398100006</v>
          </cell>
          <cell r="D219">
            <v>99.575447776100006</v>
          </cell>
          <cell r="E219">
            <v>5.97199637796</v>
          </cell>
          <cell r="F219">
            <v>6.3801027512899997E-2</v>
          </cell>
          <cell r="G219">
            <v>9.9677182190500009</v>
          </cell>
          <cell r="H219">
            <v>25.655417981500001</v>
          </cell>
          <cell r="I219" t="str">
            <v>Bachelor's degree</v>
          </cell>
        </row>
        <row r="220">
          <cell r="A220" t="str">
            <v>27-1022</v>
          </cell>
          <cell r="B220" t="str">
            <v>Fashion Designers</v>
          </cell>
          <cell r="C220">
            <v>75.286488531399996</v>
          </cell>
          <cell r="D220">
            <v>83.309664318000003</v>
          </cell>
          <cell r="E220">
            <v>8.0231757866399995</v>
          </cell>
          <cell r="F220">
            <v>0.106568601394</v>
          </cell>
          <cell r="G220">
            <v>8.3520118631199995</v>
          </cell>
          <cell r="H220">
            <v>15.832252347100001</v>
          </cell>
          <cell r="I220" t="str">
            <v>Bachelor's degree</v>
          </cell>
        </row>
        <row r="221">
          <cell r="A221" t="str">
            <v>27-1023</v>
          </cell>
          <cell r="B221" t="str">
            <v>Floral Designers</v>
          </cell>
          <cell r="C221">
            <v>326.91940309300003</v>
          </cell>
          <cell r="D221">
            <v>304.00848119400001</v>
          </cell>
          <cell r="E221">
            <v>-22.9109218993</v>
          </cell>
          <cell r="F221">
            <v>-7.0081254531000003E-2</v>
          </cell>
          <cell r="G221">
            <v>27.790740750000001</v>
          </cell>
          <cell r="H221">
            <v>13.546601817899999</v>
          </cell>
          <cell r="I221" t="str">
            <v>High school diploma or equivalent</v>
          </cell>
        </row>
        <row r="222">
          <cell r="A222" t="str">
            <v>27-1024</v>
          </cell>
          <cell r="B222" t="str">
            <v>Graphic Designers</v>
          </cell>
          <cell r="C222">
            <v>1592.3573567000001</v>
          </cell>
          <cell r="D222">
            <v>1602.6099821099999</v>
          </cell>
          <cell r="E222">
            <v>10.2526254114</v>
          </cell>
          <cell r="F222">
            <v>6.4386460540999998E-3</v>
          </cell>
          <cell r="G222">
            <v>142.18971990700001</v>
          </cell>
          <cell r="H222">
            <v>19.788911922800001</v>
          </cell>
          <cell r="I222" t="str">
            <v>Bachelor's degree</v>
          </cell>
        </row>
        <row r="223">
          <cell r="A223" t="str">
            <v>27-1025</v>
          </cell>
          <cell r="B223" t="str">
            <v>Interior Designers</v>
          </cell>
          <cell r="C223">
            <v>525.36022814600005</v>
          </cell>
          <cell r="D223">
            <v>544.26774479699998</v>
          </cell>
          <cell r="E223">
            <v>18.907516651000002</v>
          </cell>
          <cell r="F223">
            <v>3.5989623191999998E-2</v>
          </cell>
          <cell r="G223">
            <v>49.818264176900001</v>
          </cell>
          <cell r="H223">
            <v>17.875129254699999</v>
          </cell>
          <cell r="I223" t="str">
            <v>Bachelor's degree</v>
          </cell>
        </row>
        <row r="224">
          <cell r="A224" t="str">
            <v>27-1026</v>
          </cell>
          <cell r="B224" t="str">
            <v>Merchandise Displayers and Window Trimmers</v>
          </cell>
          <cell r="C224">
            <v>1069.20833208</v>
          </cell>
          <cell r="D224">
            <v>1090.36962425</v>
          </cell>
          <cell r="E224">
            <v>21.161292167999999</v>
          </cell>
          <cell r="F224">
            <v>1.9791551873599999E-2</v>
          </cell>
          <cell r="G224">
            <v>97.3922429932</v>
          </cell>
          <cell r="H224">
            <v>14.24367672</v>
          </cell>
          <cell r="I224" t="str">
            <v>High school diploma or equivalent</v>
          </cell>
        </row>
        <row r="225">
          <cell r="A225" t="str">
            <v>27-1027</v>
          </cell>
          <cell r="B225" t="str">
            <v>Set and Exhibit Designers</v>
          </cell>
          <cell r="C225">
            <v>242.91179613599999</v>
          </cell>
          <cell r="D225">
            <v>242.62261171899999</v>
          </cell>
          <cell r="E225">
            <v>-0.28918441679899998</v>
          </cell>
          <cell r="F225">
            <v>-1.19049145163E-3</v>
          </cell>
          <cell r="G225">
            <v>21.440154468900001</v>
          </cell>
          <cell r="H225">
            <v>12.55282925</v>
          </cell>
          <cell r="I225" t="str">
            <v>Bachelor's degree</v>
          </cell>
        </row>
        <row r="226">
          <cell r="A226" t="str">
            <v>27-1029</v>
          </cell>
          <cell r="B226" t="str">
            <v>Designers, All Other</v>
          </cell>
          <cell r="C226">
            <v>372.950078405</v>
          </cell>
          <cell r="D226">
            <v>352.44149646800003</v>
          </cell>
          <cell r="E226">
            <v>-20.508581936799999</v>
          </cell>
          <cell r="F226">
            <v>-5.4990153171399998E-2</v>
          </cell>
          <cell r="G226">
            <v>32.210398965000003</v>
          </cell>
          <cell r="H226">
            <v>14.514559741499999</v>
          </cell>
          <cell r="I226" t="str">
            <v>Bachelor's degree</v>
          </cell>
        </row>
        <row r="227">
          <cell r="A227" t="str">
            <v>27-2011</v>
          </cell>
          <cell r="B227" t="str">
            <v>Actors</v>
          </cell>
          <cell r="C227">
            <v>384.902186863</v>
          </cell>
          <cell r="D227">
            <v>397.77046389999998</v>
          </cell>
          <cell r="E227">
            <v>12.8682770369</v>
          </cell>
          <cell r="F227">
            <v>3.3432590086699999E-2</v>
          </cell>
          <cell r="G227">
            <v>41.686736930000002</v>
          </cell>
          <cell r="H227">
            <v>16.035740920799999</v>
          </cell>
          <cell r="I227" t="str">
            <v>Some college, no degree</v>
          </cell>
        </row>
        <row r="228">
          <cell r="A228" t="str">
            <v>27-2012</v>
          </cell>
          <cell r="B228" t="str">
            <v>Producers and Directors</v>
          </cell>
          <cell r="C228">
            <v>709.91192214900002</v>
          </cell>
          <cell r="D228">
            <v>718.55609566400005</v>
          </cell>
          <cell r="E228">
            <v>8.6441735155200004</v>
          </cell>
          <cell r="F228">
            <v>1.21764027985E-2</v>
          </cell>
          <cell r="G228">
            <v>61.748042456199997</v>
          </cell>
          <cell r="H228">
            <v>21.0588979276</v>
          </cell>
          <cell r="I228" t="str">
            <v>Bachelor's degree</v>
          </cell>
        </row>
        <row r="229">
          <cell r="A229" t="str">
            <v>27-2021</v>
          </cell>
          <cell r="B229" t="str">
            <v>Athletes and Sports Competitors</v>
          </cell>
          <cell r="C229">
            <v>88.302011499399995</v>
          </cell>
          <cell r="D229">
            <v>90.107833119800006</v>
          </cell>
          <cell r="E229">
            <v>1.8058216204099999</v>
          </cell>
          <cell r="F229">
            <v>2.0450515109900001E-2</v>
          </cell>
          <cell r="G229">
            <v>12.561013517499999</v>
          </cell>
          <cell r="H229">
            <v>13.0337069161</v>
          </cell>
          <cell r="I229" t="str">
            <v>No formal educational credential</v>
          </cell>
        </row>
        <row r="230">
          <cell r="A230" t="str">
            <v>27-2022</v>
          </cell>
          <cell r="B230" t="str">
            <v>Coaches and Scouts</v>
          </cell>
          <cell r="C230">
            <v>1742.39308594</v>
          </cell>
          <cell r="D230">
            <v>1857.9312684700001</v>
          </cell>
          <cell r="E230">
            <v>115.538182534</v>
          </cell>
          <cell r="F230">
            <v>6.6310055673499999E-2</v>
          </cell>
          <cell r="G230">
            <v>266.20756434399999</v>
          </cell>
          <cell r="H230">
            <v>14.1857513006</v>
          </cell>
          <cell r="I230" t="str">
            <v>Bachelor's degree</v>
          </cell>
        </row>
        <row r="231">
          <cell r="A231" t="str">
            <v>27-2023</v>
          </cell>
          <cell r="B231" t="str">
            <v>Umpires, Referees, and Other Sports Officials</v>
          </cell>
          <cell r="C231">
            <v>147.55097605899999</v>
          </cell>
          <cell r="D231">
            <v>151.026086255</v>
          </cell>
          <cell r="E231">
            <v>3.4751101957900001</v>
          </cell>
          <cell r="F231">
            <v>2.3551929567700001E-2</v>
          </cell>
          <cell r="G231">
            <v>21.198319780799999</v>
          </cell>
          <cell r="H231">
            <v>13.701742597699999</v>
          </cell>
          <cell r="I231" t="str">
            <v>High school diploma or equivalent</v>
          </cell>
        </row>
        <row r="232">
          <cell r="A232" t="str">
            <v>27-2031</v>
          </cell>
          <cell r="B232" t="str">
            <v>Dancers</v>
          </cell>
          <cell r="C232">
            <v>142.41323741100001</v>
          </cell>
          <cell r="D232">
            <v>140.83294748099999</v>
          </cell>
          <cell r="E232">
            <v>-1.58028993</v>
          </cell>
          <cell r="F232">
            <v>-1.10965101189E-2</v>
          </cell>
          <cell r="G232">
            <v>22.407082711400001</v>
          </cell>
          <cell r="H232">
            <v>37.118990144900003</v>
          </cell>
          <cell r="I232" t="str">
            <v>No formal educational credential</v>
          </cell>
        </row>
        <row r="233">
          <cell r="A233" t="str">
            <v>27-2032</v>
          </cell>
          <cell r="B233" t="str">
            <v>Choreographers</v>
          </cell>
          <cell r="C233">
            <v>18.2653645838</v>
          </cell>
          <cell r="D233">
            <v>21.397789894700001</v>
          </cell>
          <cell r="E233">
            <v>3.13242531087</v>
          </cell>
          <cell r="F233">
            <v>0.171495361973</v>
          </cell>
          <cell r="G233">
            <v>3.7872937851600001</v>
          </cell>
          <cell r="H233">
            <v>13.5184035636</v>
          </cell>
          <cell r="I233" t="str">
            <v>High school diploma or equivalent</v>
          </cell>
        </row>
        <row r="234">
          <cell r="A234" t="str">
            <v>27-2041</v>
          </cell>
          <cell r="B234" t="str">
            <v>Music Directors and Composers</v>
          </cell>
          <cell r="C234">
            <v>329.57012234299998</v>
          </cell>
          <cell r="D234">
            <v>326.88359230700001</v>
          </cell>
          <cell r="E234">
            <v>-2.6865300359600002</v>
          </cell>
          <cell r="F234">
            <v>-8.1516188932999993E-3</v>
          </cell>
          <cell r="G234">
            <v>36.997594610299998</v>
          </cell>
          <cell r="H234">
            <v>14.3299716443</v>
          </cell>
          <cell r="I234" t="str">
            <v>Bachelor's degree</v>
          </cell>
        </row>
        <row r="235">
          <cell r="A235" t="str">
            <v>27-2042</v>
          </cell>
          <cell r="B235" t="str">
            <v>Musicians and Singers</v>
          </cell>
          <cell r="C235">
            <v>1077.7229155099999</v>
          </cell>
          <cell r="D235">
            <v>1071.9345611700001</v>
          </cell>
          <cell r="E235">
            <v>-5.7883543417199999</v>
          </cell>
          <cell r="F235">
            <v>-5.3709114452300004E-3</v>
          </cell>
          <cell r="G235">
            <v>119.398489926</v>
          </cell>
          <cell r="H235">
            <v>15.980601442499999</v>
          </cell>
          <cell r="I235" t="str">
            <v>No formal educational credential</v>
          </cell>
        </row>
        <row r="236">
          <cell r="A236" t="str">
            <v>27-2099</v>
          </cell>
          <cell r="B236" t="str">
            <v>Miscellaneous Entertainers and Performers, Sports and Related Workers</v>
          </cell>
          <cell r="C236">
            <v>355.12370751100002</v>
          </cell>
          <cell r="D236">
            <v>382.200444086</v>
          </cell>
          <cell r="E236">
            <v>27.076736575399998</v>
          </cell>
          <cell r="F236">
            <v>7.6245927835099994E-2</v>
          </cell>
          <cell r="G236">
            <v>43.582218329600003</v>
          </cell>
          <cell r="H236">
            <v>14.508450120799999</v>
          </cell>
          <cell r="I236" t="str">
            <v>No formal educational credential</v>
          </cell>
        </row>
        <row r="237">
          <cell r="A237" t="str">
            <v>27-3011</v>
          </cell>
          <cell r="B237" t="str">
            <v>Broadcast Announcers and Radio Disc Jockeys</v>
          </cell>
          <cell r="C237">
            <v>242.376745078</v>
          </cell>
          <cell r="D237">
            <v>228.69218792500001</v>
          </cell>
          <cell r="E237">
            <v>-13.6845571531</v>
          </cell>
          <cell r="F237">
            <v>-5.64598602425E-2</v>
          </cell>
          <cell r="G237">
            <v>25.479169077600002</v>
          </cell>
          <cell r="H237">
            <v>19.632739513499999</v>
          </cell>
          <cell r="I237" t="str">
            <v>Bachelor's degree</v>
          </cell>
        </row>
        <row r="238">
          <cell r="A238" t="str">
            <v>27-3023</v>
          </cell>
          <cell r="B238" t="str">
            <v>News Analysts, Reporters, and Journalists</v>
          </cell>
          <cell r="C238">
            <v>346.71095802000002</v>
          </cell>
          <cell r="D238">
            <v>294.48505133399999</v>
          </cell>
          <cell r="E238">
            <v>-52.225906686000002</v>
          </cell>
          <cell r="F238">
            <v>-0.15063240857499999</v>
          </cell>
          <cell r="G238">
            <v>32.054938894800003</v>
          </cell>
          <cell r="H238">
            <v>15.716611801199999</v>
          </cell>
          <cell r="I238" t="str">
            <v>Bachelor's degree</v>
          </cell>
        </row>
        <row r="239">
          <cell r="A239" t="str">
            <v>27-3031</v>
          </cell>
          <cell r="B239" t="str">
            <v>Public Relations Specialists</v>
          </cell>
          <cell r="C239">
            <v>2216.2472062299998</v>
          </cell>
          <cell r="D239">
            <v>2325.9455277400002</v>
          </cell>
          <cell r="E239">
            <v>109.69832151</v>
          </cell>
          <cell r="F239">
            <v>4.9497330984700001E-2</v>
          </cell>
          <cell r="G239">
            <v>222.973562276</v>
          </cell>
          <cell r="H239">
            <v>25.864582646199999</v>
          </cell>
          <cell r="I239" t="str">
            <v>Bachelor's degree</v>
          </cell>
        </row>
        <row r="240">
          <cell r="A240" t="str">
            <v>27-3041</v>
          </cell>
          <cell r="B240" t="str">
            <v>Editors</v>
          </cell>
          <cell r="C240">
            <v>573.79788425900006</v>
          </cell>
          <cell r="D240">
            <v>518.29722111700005</v>
          </cell>
          <cell r="E240">
            <v>-55.500663142400001</v>
          </cell>
          <cell r="F240">
            <v>-9.6725109424199998E-2</v>
          </cell>
          <cell r="G240">
            <v>51.7185033194</v>
          </cell>
          <cell r="H240">
            <v>18.204229511499999</v>
          </cell>
          <cell r="I240" t="str">
            <v>Bachelor's degree</v>
          </cell>
        </row>
        <row r="241">
          <cell r="A241" t="str">
            <v>27-3042</v>
          </cell>
          <cell r="B241" t="str">
            <v>Technical Writers</v>
          </cell>
          <cell r="C241">
            <v>227.09954732200001</v>
          </cell>
          <cell r="D241">
            <v>241.43215956700001</v>
          </cell>
          <cell r="E241">
            <v>14.3326122454</v>
          </cell>
          <cell r="F241">
            <v>6.3111584388599998E-2</v>
          </cell>
          <cell r="G241">
            <v>22.9255287252</v>
          </cell>
          <cell r="H241">
            <v>31.006184533999999</v>
          </cell>
          <cell r="I241" t="str">
            <v>Bachelor's degree</v>
          </cell>
        </row>
        <row r="242">
          <cell r="A242" t="str">
            <v>27-3043</v>
          </cell>
          <cell r="B242" t="str">
            <v>Writers and Authors</v>
          </cell>
          <cell r="C242">
            <v>952.02283342800001</v>
          </cell>
          <cell r="D242">
            <v>952.56881022899995</v>
          </cell>
          <cell r="E242">
            <v>0.54597680026700002</v>
          </cell>
          <cell r="F242">
            <v>5.7349128728399995E-4</v>
          </cell>
          <cell r="G242">
            <v>90.350821714299997</v>
          </cell>
          <cell r="H242">
            <v>11.291403606099999</v>
          </cell>
          <cell r="I242" t="str">
            <v>Bachelor's degree</v>
          </cell>
        </row>
        <row r="243">
          <cell r="A243" t="str">
            <v>27-3091</v>
          </cell>
          <cell r="B243" t="str">
            <v>Interpreters and Translators</v>
          </cell>
          <cell r="C243">
            <v>963.59581060999994</v>
          </cell>
          <cell r="D243">
            <v>1049.1467622800001</v>
          </cell>
          <cell r="E243">
            <v>85.550951670800004</v>
          </cell>
          <cell r="F243">
            <v>8.8783025754999995E-2</v>
          </cell>
          <cell r="G243">
            <v>102.65100696099999</v>
          </cell>
          <cell r="H243">
            <v>23.1462034105</v>
          </cell>
          <cell r="I243" t="str">
            <v>Bachelor's degree</v>
          </cell>
        </row>
        <row r="244">
          <cell r="A244" t="str">
            <v>27-3092</v>
          </cell>
          <cell r="B244" t="str">
            <v>Court Reporters and Simultaneous Captioners</v>
          </cell>
          <cell r="C244">
            <v>92.418721298700007</v>
          </cell>
          <cell r="D244">
            <v>97.564414691699994</v>
          </cell>
          <cell r="E244">
            <v>5.1456933929200002</v>
          </cell>
          <cell r="F244">
            <v>5.5678041425100001E-2</v>
          </cell>
          <cell r="G244">
            <v>8.6535827422999994</v>
          </cell>
          <cell r="H244">
            <v>24.495971213299999</v>
          </cell>
          <cell r="I244" t="str">
            <v>Postsecondary nondegree award</v>
          </cell>
        </row>
        <row r="245">
          <cell r="A245" t="str">
            <v>27-3099</v>
          </cell>
          <cell r="B245" t="str">
            <v>Media and Communication Workers, All Other</v>
          </cell>
          <cell r="C245">
            <v>403.72115626200002</v>
          </cell>
          <cell r="D245">
            <v>395.38019975899999</v>
          </cell>
          <cell r="E245">
            <v>-8.3409565025500001</v>
          </cell>
          <cell r="F245">
            <v>-2.0660191751599999E-2</v>
          </cell>
          <cell r="G245">
            <v>36.837020739700002</v>
          </cell>
          <cell r="H245">
            <v>17.815444790899999</v>
          </cell>
          <cell r="I245" t="str">
            <v>High school diploma or equivalent</v>
          </cell>
        </row>
        <row r="246">
          <cell r="A246" t="str">
            <v>27-4011</v>
          </cell>
          <cell r="B246" t="str">
            <v>Audio and Video Technicians</v>
          </cell>
          <cell r="C246">
            <v>405.221906085</v>
          </cell>
          <cell r="D246">
            <v>424.30353747300001</v>
          </cell>
          <cell r="E246">
            <v>19.081631388400002</v>
          </cell>
          <cell r="F246">
            <v>4.7089338216600003E-2</v>
          </cell>
          <cell r="G246">
            <v>45.440925494200002</v>
          </cell>
          <cell r="H246">
            <v>17.000017766500001</v>
          </cell>
          <cell r="I246" t="str">
            <v>Postsecondary nondegree award</v>
          </cell>
        </row>
        <row r="247">
          <cell r="A247" t="str">
            <v>27-4012</v>
          </cell>
          <cell r="B247" t="str">
            <v>Broadcast Technicians</v>
          </cell>
          <cell r="C247">
            <v>207.58578931400001</v>
          </cell>
          <cell r="D247">
            <v>199.95845607300001</v>
          </cell>
          <cell r="E247">
            <v>-7.6273332404599996</v>
          </cell>
          <cell r="F247">
            <v>-3.6743041350199998E-2</v>
          </cell>
          <cell r="G247">
            <v>21.486306059099999</v>
          </cell>
          <cell r="H247">
            <v>15.1215078485</v>
          </cell>
          <cell r="I247" t="str">
            <v>Associate's degree</v>
          </cell>
        </row>
        <row r="248">
          <cell r="A248" t="str">
            <v>27-4014</v>
          </cell>
          <cell r="B248" t="str">
            <v>Sound Engineering Technicians</v>
          </cell>
          <cell r="C248">
            <v>69.426138811800001</v>
          </cell>
          <cell r="D248">
            <v>77.072695250600006</v>
          </cell>
          <cell r="E248">
            <v>7.6465564387500002</v>
          </cell>
          <cell r="F248">
            <v>0.110139445598</v>
          </cell>
          <cell r="G248">
            <v>8.7900924367400002</v>
          </cell>
          <cell r="H248">
            <v>22.473442395100001</v>
          </cell>
          <cell r="I248" t="str">
            <v>Postsecondary nondegree award</v>
          </cell>
        </row>
        <row r="249">
          <cell r="A249" t="str">
            <v>27-4021</v>
          </cell>
          <cell r="B249" t="str">
            <v>Photographers</v>
          </cell>
          <cell r="C249">
            <v>1050.79563022</v>
          </cell>
          <cell r="D249">
            <v>1023.42958201</v>
          </cell>
          <cell r="E249">
            <v>-27.366048212100001</v>
          </cell>
          <cell r="F249">
            <v>-2.6043169028399999E-2</v>
          </cell>
          <cell r="G249">
            <v>93.667851979800005</v>
          </cell>
          <cell r="H249">
            <v>14.022210315400001</v>
          </cell>
          <cell r="I249" t="str">
            <v>High school diploma or equivalent</v>
          </cell>
        </row>
        <row r="250">
          <cell r="A250" t="str">
            <v>27-4031</v>
          </cell>
          <cell r="B250" t="str">
            <v>Camera Operators, Television, Video, and Film</v>
          </cell>
          <cell r="C250">
            <v>156.235089859</v>
          </cell>
          <cell r="D250">
            <v>166.887295975</v>
          </cell>
          <cell r="E250">
            <v>10.6522061158</v>
          </cell>
          <cell r="F250">
            <v>6.8180625270400003E-2</v>
          </cell>
          <cell r="G250">
            <v>15.624882128199999</v>
          </cell>
          <cell r="H250">
            <v>22.436113903500001</v>
          </cell>
          <cell r="I250" t="str">
            <v>Bachelor's degree</v>
          </cell>
        </row>
        <row r="251">
          <cell r="A251" t="str">
            <v>27-4032</v>
          </cell>
          <cell r="B251" t="str">
            <v>Film and Video Editors</v>
          </cell>
          <cell r="C251">
            <v>157.67817169</v>
          </cell>
          <cell r="D251">
            <v>179.70972203299999</v>
          </cell>
          <cell r="E251">
            <v>22.031550343199999</v>
          </cell>
          <cell r="F251">
            <v>0.139724795811</v>
          </cell>
          <cell r="G251">
            <v>18.459062192400001</v>
          </cell>
          <cell r="H251">
            <v>17.387069867600001</v>
          </cell>
          <cell r="I251" t="str">
            <v>Bachelor's degree</v>
          </cell>
        </row>
        <row r="252">
          <cell r="A252" t="str">
            <v>27-4098</v>
          </cell>
          <cell r="B252" t="str">
            <v>Lighting Technicians and Media and Communication Equipment Workers, All Other</v>
          </cell>
          <cell r="C252">
            <v>100.75271143400001</v>
          </cell>
          <cell r="D252">
            <v>100.535010566</v>
          </cell>
          <cell r="E252">
            <v>-0.217700868194</v>
          </cell>
          <cell r="F252">
            <v>-2.1607445109499998E-3</v>
          </cell>
          <cell r="G252">
            <v>10.3565831838</v>
          </cell>
          <cell r="H252">
            <v>16.6172308411</v>
          </cell>
          <cell r="I252" t="str">
            <v>High school diploma or equivalent</v>
          </cell>
        </row>
        <row r="253">
          <cell r="A253" t="str">
            <v>29-1011</v>
          </cell>
          <cell r="B253" t="str">
            <v>Chiropractors</v>
          </cell>
          <cell r="C253">
            <v>368.43133340999998</v>
          </cell>
          <cell r="D253">
            <v>349.56128231500003</v>
          </cell>
          <cell r="E253">
            <v>-18.870051094200001</v>
          </cell>
          <cell r="F253">
            <v>-5.1217280896300003E-2</v>
          </cell>
          <cell r="G253">
            <v>9.1772116059800002</v>
          </cell>
          <cell r="H253">
            <v>17.7976581299</v>
          </cell>
          <cell r="I253" t="str">
            <v>Doctoral or professional degree</v>
          </cell>
        </row>
        <row r="254">
          <cell r="A254" t="str">
            <v>29-1021</v>
          </cell>
          <cell r="B254" t="str">
            <v>Dentists, General</v>
          </cell>
          <cell r="C254">
            <v>1086.82177329</v>
          </cell>
          <cell r="D254">
            <v>1128.2279297499999</v>
          </cell>
          <cell r="E254">
            <v>41.4061564609</v>
          </cell>
          <cell r="F254">
            <v>3.8098386946700001E-2</v>
          </cell>
          <cell r="G254">
            <v>41.8460149892</v>
          </cell>
          <cell r="H254">
            <v>62.2578598642</v>
          </cell>
          <cell r="I254" t="str">
            <v>Doctoral or professional degree</v>
          </cell>
        </row>
        <row r="255">
          <cell r="A255" t="str">
            <v>29-1022</v>
          </cell>
          <cell r="B255" t="str">
            <v>Oral and Maxillofacial Surgeons</v>
          </cell>
          <cell r="C255">
            <v>104.684802562</v>
          </cell>
          <cell r="D255">
            <v>106.110034959</v>
          </cell>
          <cell r="E255">
            <v>1.4252323974400001</v>
          </cell>
          <cell r="F255">
            <v>1.3614511013600001E-2</v>
          </cell>
          <cell r="G255">
            <v>3.5348106594200002</v>
          </cell>
          <cell r="H255">
            <v>15.767306355400001</v>
          </cell>
          <cell r="I255" t="str">
            <v>Doctoral or professional degree</v>
          </cell>
        </row>
        <row r="256">
          <cell r="A256" t="str">
            <v>29-1023</v>
          </cell>
          <cell r="B256" t="str">
            <v>Orthodontists</v>
          </cell>
          <cell r="C256">
            <v>44.070054933500003</v>
          </cell>
          <cell r="D256">
            <v>45.283044144199998</v>
          </cell>
          <cell r="E256">
            <v>1.21298921067</v>
          </cell>
          <cell r="F256">
            <v>2.75241138797E-2</v>
          </cell>
          <cell r="G256">
            <v>1.6473841335399999</v>
          </cell>
          <cell r="H256">
            <v>76.491696234700001</v>
          </cell>
          <cell r="I256" t="str">
            <v>Doctoral or professional degree</v>
          </cell>
        </row>
        <row r="257">
          <cell r="A257" t="str">
            <v>29-1024</v>
          </cell>
          <cell r="B257" t="str">
            <v>Prosthodontists</v>
          </cell>
          <cell r="C257" t="str">
            <v>&lt;10</v>
          </cell>
          <cell r="D257" t="str">
            <v>&lt;10</v>
          </cell>
          <cell r="E257" t="str">
            <v>Insf. Data</v>
          </cell>
          <cell r="F257" t="str">
            <v>Insf. Data</v>
          </cell>
          <cell r="G257">
            <v>0.18300942091</v>
          </cell>
          <cell r="H257" t="str">
            <v>Insf. Data</v>
          </cell>
          <cell r="I257" t="str">
            <v>Doctoral or professional degree</v>
          </cell>
        </row>
        <row r="258">
          <cell r="A258" t="str">
            <v>29-1029</v>
          </cell>
          <cell r="B258" t="str">
            <v>Dentists, All Other Specialists</v>
          </cell>
          <cell r="C258">
            <v>66.550109236300003</v>
          </cell>
          <cell r="D258">
            <v>69.621229371200002</v>
          </cell>
          <cell r="E258">
            <v>3.0711201348100001</v>
          </cell>
          <cell r="F258">
            <v>4.6147484505299999E-2</v>
          </cell>
          <cell r="G258">
            <v>2.5921699135699998</v>
          </cell>
          <cell r="H258">
            <v>89.268707194300006</v>
          </cell>
          <cell r="I258" t="str">
            <v>Doctoral or professional degree</v>
          </cell>
        </row>
        <row r="259">
          <cell r="A259" t="str">
            <v>29-1031</v>
          </cell>
          <cell r="B259" t="str">
            <v>Dietitians and Nutritionists</v>
          </cell>
          <cell r="C259">
            <v>561.86492633099999</v>
          </cell>
          <cell r="D259">
            <v>624.86465741300003</v>
          </cell>
          <cell r="E259">
            <v>62.999731082300002</v>
          </cell>
          <cell r="F259">
            <v>0.112126114534</v>
          </cell>
          <cell r="G259">
            <v>48.793120847499999</v>
          </cell>
          <cell r="H259">
            <v>32.299289906799999</v>
          </cell>
          <cell r="I259" t="str">
            <v>Bachelor's degree</v>
          </cell>
        </row>
        <row r="260">
          <cell r="A260" t="str">
            <v>29-1041</v>
          </cell>
          <cell r="B260" t="str">
            <v>Optometrists</v>
          </cell>
          <cell r="C260">
            <v>374.35120465599999</v>
          </cell>
          <cell r="D260">
            <v>396.344919721</v>
          </cell>
          <cell r="E260">
            <v>21.993715064300002</v>
          </cell>
          <cell r="F260">
            <v>5.87515541308E-2</v>
          </cell>
          <cell r="G260">
            <v>16.140648570300002</v>
          </cell>
          <cell r="H260">
            <v>40.7735395415</v>
          </cell>
          <cell r="I260" t="str">
            <v>Doctoral or professional degree</v>
          </cell>
        </row>
        <row r="261">
          <cell r="A261" t="str">
            <v>29-1051</v>
          </cell>
          <cell r="B261" t="str">
            <v>Pharmacists</v>
          </cell>
          <cell r="C261">
            <v>2285.7655393499999</v>
          </cell>
          <cell r="D261">
            <v>2298.4673096000001</v>
          </cell>
          <cell r="E261">
            <v>12.7017702579</v>
          </cell>
          <cell r="F261">
            <v>5.5568998828900004E-3</v>
          </cell>
          <cell r="G261">
            <v>93.598915223500001</v>
          </cell>
          <cell r="H261">
            <v>65.646022004800002</v>
          </cell>
          <cell r="I261" t="str">
            <v>Doctoral or professional degree</v>
          </cell>
        </row>
        <row r="262">
          <cell r="A262" t="str">
            <v>29-1071</v>
          </cell>
          <cell r="B262" t="str">
            <v>Physician Assistants</v>
          </cell>
          <cell r="C262">
            <v>942.05497729700005</v>
          </cell>
          <cell r="D262">
            <v>1137.84685672</v>
          </cell>
          <cell r="E262">
            <v>195.791879424</v>
          </cell>
          <cell r="F262">
            <v>0.207834876034</v>
          </cell>
          <cell r="G262">
            <v>92.610123447299998</v>
          </cell>
          <cell r="H262">
            <v>55.729983828100004</v>
          </cell>
          <cell r="I262" t="str">
            <v>Master's degree</v>
          </cell>
        </row>
        <row r="263">
          <cell r="A263" t="str">
            <v>29-1081</v>
          </cell>
          <cell r="B263" t="str">
            <v>Podiatrists</v>
          </cell>
          <cell r="C263">
            <v>128.71650603800001</v>
          </cell>
          <cell r="D263">
            <v>126.25513721999999</v>
          </cell>
          <cell r="E263">
            <v>-2.4613688174599999</v>
          </cell>
          <cell r="F263">
            <v>-1.9122402349299999E-2</v>
          </cell>
          <cell r="G263">
            <v>7.2452335029599997</v>
          </cell>
          <cell r="H263">
            <v>44.067612955199998</v>
          </cell>
          <cell r="I263" t="str">
            <v>Doctoral or professional degree</v>
          </cell>
        </row>
        <row r="264">
          <cell r="A264" t="str">
            <v>29-1122</v>
          </cell>
          <cell r="B264" t="str">
            <v>Occupational Therapists</v>
          </cell>
          <cell r="C264">
            <v>693.66707159299995</v>
          </cell>
          <cell r="D264">
            <v>772.85849448500005</v>
          </cell>
          <cell r="E264">
            <v>79.191422891599998</v>
          </cell>
          <cell r="F264">
            <v>0.114163445455</v>
          </cell>
          <cell r="G264">
            <v>54.152591461900002</v>
          </cell>
          <cell r="H264">
            <v>41.137865669599996</v>
          </cell>
          <cell r="I264" t="str">
            <v>Master's degree</v>
          </cell>
        </row>
        <row r="265">
          <cell r="A265" t="str">
            <v>29-1123</v>
          </cell>
          <cell r="B265" t="str">
            <v>Physical Therapists</v>
          </cell>
          <cell r="C265">
            <v>1526.86002798</v>
          </cell>
          <cell r="D265">
            <v>1712.14005759</v>
          </cell>
          <cell r="E265">
            <v>185.28002960399999</v>
          </cell>
          <cell r="F265">
            <v>0.121347095483</v>
          </cell>
          <cell r="G265">
            <v>96.2120631274</v>
          </cell>
          <cell r="H265">
            <v>45.628531578299999</v>
          </cell>
          <cell r="I265" t="str">
            <v>Doctoral or professional degree</v>
          </cell>
        </row>
        <row r="266">
          <cell r="A266" t="str">
            <v>29-1124</v>
          </cell>
          <cell r="B266" t="str">
            <v>Radiation Therapists</v>
          </cell>
          <cell r="C266">
            <v>140.31990120699999</v>
          </cell>
          <cell r="D266">
            <v>152.12125197</v>
          </cell>
          <cell r="E266">
            <v>11.8013507631</v>
          </cell>
          <cell r="F266">
            <v>8.4103186088000007E-2</v>
          </cell>
          <cell r="G266">
            <v>9.2021579324299996</v>
          </cell>
          <cell r="H266">
            <v>46.841582290300003</v>
          </cell>
          <cell r="I266" t="str">
            <v>Associate's degree</v>
          </cell>
        </row>
        <row r="267">
          <cell r="A267" t="str">
            <v>29-1125</v>
          </cell>
          <cell r="B267" t="str">
            <v>Recreational Therapists</v>
          </cell>
          <cell r="C267">
            <v>102.244910846</v>
          </cell>
          <cell r="D267">
            <v>122.284344737</v>
          </cell>
          <cell r="E267">
            <v>20.0394338917</v>
          </cell>
          <cell r="F267">
            <v>0.19599443851000001</v>
          </cell>
          <cell r="G267">
            <v>9.3174679008400005</v>
          </cell>
          <cell r="H267">
            <v>29.682717954800001</v>
          </cell>
          <cell r="I267" t="str">
            <v>Bachelor's degree</v>
          </cell>
        </row>
        <row r="268">
          <cell r="A268" t="str">
            <v>29-1126</v>
          </cell>
          <cell r="B268" t="str">
            <v>Respiratory Therapists</v>
          </cell>
          <cell r="C268">
            <v>1105.5610471800001</v>
          </cell>
          <cell r="D268">
            <v>1219.03947629</v>
          </cell>
          <cell r="E268">
            <v>113.47842910999999</v>
          </cell>
          <cell r="F268">
            <v>0.102643295365</v>
          </cell>
          <cell r="G268">
            <v>73.717077564700006</v>
          </cell>
          <cell r="H268">
            <v>39.378508586199999</v>
          </cell>
          <cell r="I268" t="str">
            <v>Associate's degree</v>
          </cell>
        </row>
        <row r="269">
          <cell r="A269" t="str">
            <v>29-1127</v>
          </cell>
          <cell r="B269" t="str">
            <v>Speech-Language Pathologists</v>
          </cell>
          <cell r="C269">
            <v>852.48965466899995</v>
          </cell>
          <cell r="D269">
            <v>991.971667529</v>
          </cell>
          <cell r="E269">
            <v>139.48201286</v>
          </cell>
          <cell r="F269">
            <v>0.16361724989400001</v>
          </cell>
          <cell r="G269">
            <v>76.175773027399998</v>
          </cell>
          <cell r="H269">
            <v>37.670491183099998</v>
          </cell>
          <cell r="I269" t="str">
            <v>Master's degree</v>
          </cell>
        </row>
        <row r="270">
          <cell r="A270" t="str">
            <v>29-1128</v>
          </cell>
          <cell r="B270" t="str">
            <v>Exercise Physiologists</v>
          </cell>
          <cell r="C270">
            <v>87.018923515200001</v>
          </cell>
          <cell r="D270">
            <v>96.433599302700003</v>
          </cell>
          <cell r="E270">
            <v>9.4146757874800002</v>
          </cell>
          <cell r="F270">
            <v>0.10819113139</v>
          </cell>
          <cell r="G270">
            <v>7.0923476256300004</v>
          </cell>
          <cell r="H270">
            <v>12.155216639300001</v>
          </cell>
          <cell r="I270" t="str">
            <v>Bachelor's degree</v>
          </cell>
        </row>
        <row r="271">
          <cell r="A271" t="str">
            <v>29-1129</v>
          </cell>
          <cell r="B271" t="str">
            <v>Therapists, All Other</v>
          </cell>
          <cell r="C271">
            <v>268.11239868899997</v>
          </cell>
          <cell r="D271">
            <v>299.90511971799998</v>
          </cell>
          <cell r="E271">
            <v>31.792721028799999</v>
          </cell>
          <cell r="F271">
            <v>0.118579823926</v>
          </cell>
          <cell r="G271">
            <v>22.0087665362</v>
          </cell>
          <cell r="H271">
            <v>19.198390958600001</v>
          </cell>
          <cell r="I271" t="str">
            <v>Bachelor's degree</v>
          </cell>
        </row>
        <row r="272">
          <cell r="A272" t="str">
            <v>29-1131</v>
          </cell>
          <cell r="B272" t="str">
            <v>Veterinarians</v>
          </cell>
          <cell r="C272">
            <v>803.11113613500004</v>
          </cell>
          <cell r="D272">
            <v>878.14698882599998</v>
          </cell>
          <cell r="E272">
            <v>75.035852690400006</v>
          </cell>
          <cell r="F272">
            <v>9.3431468341300006E-2</v>
          </cell>
          <cell r="G272">
            <v>42.436654145299997</v>
          </cell>
          <cell r="H272">
            <v>42.251117510299999</v>
          </cell>
          <cell r="I272" t="str">
            <v>Doctoral or professional degree</v>
          </cell>
        </row>
        <row r="273">
          <cell r="A273" t="str">
            <v>29-1141</v>
          </cell>
          <cell r="B273" t="str">
            <v>Registered Nurses</v>
          </cell>
          <cell r="C273">
            <v>24199.311597799999</v>
          </cell>
          <cell r="D273">
            <v>26227.776512199998</v>
          </cell>
          <cell r="E273">
            <v>2028.4649144699999</v>
          </cell>
          <cell r="F273">
            <v>8.38232487015E-2</v>
          </cell>
          <cell r="G273">
            <v>1612.38871333</v>
          </cell>
          <cell r="H273">
            <v>50.469443078600001</v>
          </cell>
          <cell r="I273" t="str">
            <v>Bachelor's degree</v>
          </cell>
        </row>
        <row r="274">
          <cell r="A274" t="str">
            <v>29-1151</v>
          </cell>
          <cell r="B274" t="str">
            <v>Nurse Anesthetists</v>
          </cell>
          <cell r="C274">
            <v>89.230553803899994</v>
          </cell>
          <cell r="D274">
            <v>110.437084099</v>
          </cell>
          <cell r="E274">
            <v>21.206530294899999</v>
          </cell>
          <cell r="F274">
            <v>0.23765996501</v>
          </cell>
          <cell r="G274">
            <v>9.0015116289599995</v>
          </cell>
          <cell r="H274">
            <v>85.288658390500004</v>
          </cell>
          <cell r="I274" t="str">
            <v>Master's degree</v>
          </cell>
        </row>
        <row r="275">
          <cell r="A275" t="str">
            <v>29-1161</v>
          </cell>
          <cell r="B275" t="str">
            <v>Nurse Midwives</v>
          </cell>
          <cell r="C275">
            <v>97.332990019299999</v>
          </cell>
          <cell r="D275">
            <v>108.127588323</v>
          </cell>
          <cell r="E275">
            <v>10.794598304200001</v>
          </cell>
          <cell r="F275">
            <v>0.110903798415</v>
          </cell>
          <cell r="G275">
            <v>7.2960532528300002</v>
          </cell>
          <cell r="H275">
            <v>69.310146812699998</v>
          </cell>
          <cell r="I275" t="str">
            <v>Master's degree</v>
          </cell>
        </row>
        <row r="276">
          <cell r="A276" t="str">
            <v>29-1171</v>
          </cell>
          <cell r="B276" t="str">
            <v>Nurse Practitioners</v>
          </cell>
          <cell r="C276">
            <v>1028.40633948</v>
          </cell>
          <cell r="D276">
            <v>1428.87693704</v>
          </cell>
          <cell r="E276">
            <v>400.47059756499999</v>
          </cell>
          <cell r="F276">
            <v>0.38940891571000003</v>
          </cell>
          <cell r="G276">
            <v>139.38611683299999</v>
          </cell>
          <cell r="H276">
            <v>57.463457964100002</v>
          </cell>
          <cell r="I276" t="str">
            <v>Master's degree</v>
          </cell>
        </row>
        <row r="277">
          <cell r="A277" t="str">
            <v>29-1181</v>
          </cell>
          <cell r="B277" t="str">
            <v>Audiologists</v>
          </cell>
          <cell r="C277">
            <v>85.091637749699998</v>
          </cell>
          <cell r="D277">
            <v>92.034193995300001</v>
          </cell>
          <cell r="E277">
            <v>6.9425562456299996</v>
          </cell>
          <cell r="F277">
            <v>8.15891717356E-2</v>
          </cell>
          <cell r="G277">
            <v>5.3842683762299997</v>
          </cell>
          <cell r="H277">
            <v>30.1537884685</v>
          </cell>
          <cell r="I277" t="str">
            <v>Doctoral or professional degree</v>
          </cell>
        </row>
        <row r="278">
          <cell r="A278" t="str">
            <v>29-1211</v>
          </cell>
          <cell r="B278" t="str">
            <v>Anesthesiologists</v>
          </cell>
          <cell r="C278">
            <v>233.471548778</v>
          </cell>
          <cell r="D278">
            <v>221.47841322400001</v>
          </cell>
          <cell r="E278">
            <v>-11.9931355534</v>
          </cell>
          <cell r="F278">
            <v>-5.1368724010100002E-2</v>
          </cell>
          <cell r="G278">
            <v>7.4695933881399998</v>
          </cell>
          <cell r="H278">
            <v>131.46223541500001</v>
          </cell>
          <cell r="I278" t="str">
            <v>Doctoral or professional degree</v>
          </cell>
        </row>
        <row r="279">
          <cell r="A279" t="str">
            <v>29-1215</v>
          </cell>
          <cell r="B279" t="str">
            <v>Family Medicine Physicians</v>
          </cell>
          <cell r="C279">
            <v>910.37047080499997</v>
          </cell>
          <cell r="D279">
            <v>966.18119576200002</v>
          </cell>
          <cell r="E279">
            <v>55.810724957300003</v>
          </cell>
          <cell r="F279">
            <v>6.1305508852900002E-2</v>
          </cell>
          <cell r="G279">
            <v>38.3911164883</v>
          </cell>
          <cell r="H279">
            <v>99.068463496600003</v>
          </cell>
          <cell r="I279" t="str">
            <v>Doctoral or professional degree</v>
          </cell>
        </row>
        <row r="280">
          <cell r="A280" t="str">
            <v>29-1216</v>
          </cell>
          <cell r="B280" t="str">
            <v>General Internal Medicine Physicians</v>
          </cell>
          <cell r="C280">
            <v>140.79868524099999</v>
          </cell>
          <cell r="D280">
            <v>151.194646315</v>
          </cell>
          <cell r="E280">
            <v>10.395961074200001</v>
          </cell>
          <cell r="F280">
            <v>7.3835640271499997E-2</v>
          </cell>
          <cell r="G280">
            <v>6.9091830032299999</v>
          </cell>
          <cell r="H280">
            <v>77.350183825499997</v>
          </cell>
          <cell r="I280" t="str">
            <v>Doctoral or professional degree</v>
          </cell>
        </row>
        <row r="281">
          <cell r="A281" t="str">
            <v>29-1218</v>
          </cell>
          <cell r="B281" t="str">
            <v>Obstetricians and Gynecologists</v>
          </cell>
          <cell r="C281">
            <v>26.7409932174</v>
          </cell>
          <cell r="D281">
            <v>29.223550831400001</v>
          </cell>
          <cell r="E281">
            <v>2.4825576140400001</v>
          </cell>
          <cell r="F281">
            <v>9.2837150582200004E-2</v>
          </cell>
          <cell r="G281">
            <v>1.93404677893</v>
          </cell>
          <cell r="H281">
            <v>26.905522209000001</v>
          </cell>
          <cell r="I281" t="str">
            <v>Doctoral or professional degree</v>
          </cell>
        </row>
        <row r="282">
          <cell r="A282" t="str">
            <v>29-1221</v>
          </cell>
          <cell r="B282" t="str">
            <v>Pediatricians, General</v>
          </cell>
          <cell r="C282">
            <v>158.43866714200001</v>
          </cell>
          <cell r="D282">
            <v>164.73003429100001</v>
          </cell>
          <cell r="E282">
            <v>6.29136714834</v>
          </cell>
          <cell r="F282">
            <v>3.9708533666800001E-2</v>
          </cell>
          <cell r="G282">
            <v>6.1730552836500001</v>
          </cell>
          <cell r="H282">
            <v>72.0099855112</v>
          </cell>
          <cell r="I282" t="str">
            <v>Doctoral or professional degree</v>
          </cell>
        </row>
        <row r="283">
          <cell r="A283" t="str">
            <v>29-1223</v>
          </cell>
          <cell r="B283" t="str">
            <v>Psychiatrists</v>
          </cell>
          <cell r="C283">
            <v>277.96681562800001</v>
          </cell>
          <cell r="D283">
            <v>302.11471340600002</v>
          </cell>
          <cell r="E283">
            <v>24.147897778299999</v>
          </cell>
          <cell r="F283">
            <v>8.6873311563199995E-2</v>
          </cell>
          <cell r="G283">
            <v>12.611379961500001</v>
          </cell>
          <cell r="H283">
            <v>67.432584324100006</v>
          </cell>
          <cell r="I283" t="str">
            <v>Doctoral or professional degree</v>
          </cell>
        </row>
        <row r="284">
          <cell r="A284" t="str">
            <v>29-1228</v>
          </cell>
          <cell r="B284" t="str">
            <v>Physicians, All Other; and Ophthalmologists, Except Pediatric</v>
          </cell>
          <cell r="C284">
            <v>2328.8618702700001</v>
          </cell>
          <cell r="D284">
            <v>2471.5519133299999</v>
          </cell>
          <cell r="E284">
            <v>142.69004305600001</v>
          </cell>
          <cell r="F284">
            <v>6.12702903841E-2</v>
          </cell>
          <cell r="G284">
            <v>95.252462704400003</v>
          </cell>
          <cell r="H284">
            <v>92.776490058199997</v>
          </cell>
          <cell r="I284" t="str">
            <v>Doctoral or professional degree</v>
          </cell>
        </row>
        <row r="285">
          <cell r="A285" t="str">
            <v>29-1248</v>
          </cell>
          <cell r="B285" t="str">
            <v>Surgeons, Except Ophthalmologists</v>
          </cell>
          <cell r="C285">
            <v>167.73477260799999</v>
          </cell>
          <cell r="D285">
            <v>167.77018463600001</v>
          </cell>
          <cell r="E285">
            <v>3.5412027704299999E-2</v>
          </cell>
          <cell r="F285">
            <v>2.11119180321E-4</v>
          </cell>
          <cell r="G285">
            <v>5.9769837797500003</v>
          </cell>
          <cell r="H285">
            <v>47.644956483800001</v>
          </cell>
          <cell r="I285" t="str">
            <v>Doctoral or professional degree</v>
          </cell>
        </row>
        <row r="286">
          <cell r="A286" t="str">
            <v>29-1292</v>
          </cell>
          <cell r="B286" t="str">
            <v>Dental Hygienists</v>
          </cell>
          <cell r="C286">
            <v>1788.4408175799999</v>
          </cell>
          <cell r="D286">
            <v>1884.34499243</v>
          </cell>
          <cell r="E286">
            <v>95.904174854100006</v>
          </cell>
          <cell r="F286">
            <v>5.3624460989399998E-2</v>
          </cell>
          <cell r="G286">
            <v>128.16371452999999</v>
          </cell>
          <cell r="H286">
            <v>44.425223234599997</v>
          </cell>
          <cell r="I286" t="str">
            <v>Associate's degree</v>
          </cell>
        </row>
        <row r="287">
          <cell r="A287" t="str">
            <v>29-1298</v>
          </cell>
          <cell r="B287" t="str">
            <v>Acupuncturists and Healthcare Diagnosing or Treating Practitioners, All Other</v>
          </cell>
          <cell r="C287">
            <v>305.996432529</v>
          </cell>
          <cell r="D287">
            <v>325.55727830299998</v>
          </cell>
          <cell r="E287">
            <v>19.560845774000001</v>
          </cell>
          <cell r="F287">
            <v>6.3925077859099996E-2</v>
          </cell>
          <cell r="G287">
            <v>18.466851654700001</v>
          </cell>
          <cell r="H287">
            <v>17.928046015</v>
          </cell>
          <cell r="I287" t="str">
            <v>Master's degree</v>
          </cell>
        </row>
        <row r="288">
          <cell r="A288" t="str">
            <v>29-2018</v>
          </cell>
          <cell r="B288" t="str">
            <v>Clinical Laboratory Technologists and Technicians</v>
          </cell>
          <cell r="C288">
            <v>1877.78215153</v>
          </cell>
          <cell r="D288">
            <v>2028.37437331</v>
          </cell>
          <cell r="E288">
            <v>150.59222177699999</v>
          </cell>
          <cell r="F288">
            <v>8.0196854386999999E-2</v>
          </cell>
          <cell r="G288">
            <v>140.03258301400001</v>
          </cell>
          <cell r="H288">
            <v>25.8164404107</v>
          </cell>
          <cell r="I288" t="str">
            <v>Bachelor's degree</v>
          </cell>
        </row>
        <row r="289">
          <cell r="A289" t="str">
            <v>29-2031</v>
          </cell>
          <cell r="B289" t="str">
            <v>Cardiovascular Technologists and Technicians</v>
          </cell>
          <cell r="C289">
            <v>394.06134709999998</v>
          </cell>
          <cell r="D289">
            <v>414.51044458000001</v>
          </cell>
          <cell r="E289">
            <v>20.449097479999999</v>
          </cell>
          <cell r="F289">
            <v>5.1893182699799999E-2</v>
          </cell>
          <cell r="G289">
            <v>23.6463986712</v>
          </cell>
          <cell r="H289">
            <v>30.687598681000001</v>
          </cell>
          <cell r="I289" t="str">
            <v>Associate's degree</v>
          </cell>
        </row>
        <row r="290">
          <cell r="A290" t="str">
            <v>29-2032</v>
          </cell>
          <cell r="B290" t="str">
            <v>Diagnostic Medical Sonographers</v>
          </cell>
          <cell r="C290">
            <v>548.41355155700001</v>
          </cell>
          <cell r="D290">
            <v>613.53102712700002</v>
          </cell>
          <cell r="E290">
            <v>65.117475569199996</v>
          </cell>
          <cell r="F290">
            <v>0.118737903876</v>
          </cell>
          <cell r="G290">
            <v>40.803265720299997</v>
          </cell>
          <cell r="H290">
            <v>53.403409885499997</v>
          </cell>
          <cell r="I290" t="str">
            <v>Associate's degree</v>
          </cell>
        </row>
        <row r="291">
          <cell r="A291" t="str">
            <v>29-2033</v>
          </cell>
          <cell r="B291" t="str">
            <v>Nuclear Medicine Technologists</v>
          </cell>
          <cell r="C291">
            <v>105.05974921000001</v>
          </cell>
          <cell r="D291">
            <v>109.23111633000001</v>
          </cell>
          <cell r="E291">
            <v>4.1713671202200002</v>
          </cell>
          <cell r="F291">
            <v>3.9704712333700001E-2</v>
          </cell>
          <cell r="G291">
            <v>6.0170083974399997</v>
          </cell>
          <cell r="H291">
            <v>57.792793481899999</v>
          </cell>
          <cell r="I291" t="str">
            <v>Associate's degree</v>
          </cell>
        </row>
        <row r="292">
          <cell r="A292" t="str">
            <v>29-2034</v>
          </cell>
          <cell r="B292" t="str">
            <v>Radiologic Technologists and Technicians</v>
          </cell>
          <cell r="C292">
            <v>1247.5072347</v>
          </cell>
          <cell r="D292">
            <v>1370.04936746</v>
          </cell>
          <cell r="E292">
            <v>122.542132763</v>
          </cell>
          <cell r="F292">
            <v>9.8229596874799999E-2</v>
          </cell>
          <cell r="G292">
            <v>86.971595732899999</v>
          </cell>
          <cell r="H292">
            <v>40.033884845700001</v>
          </cell>
          <cell r="I292" t="str">
            <v>Associate's degree</v>
          </cell>
        </row>
        <row r="293">
          <cell r="A293" t="str">
            <v>29-2035</v>
          </cell>
          <cell r="B293" t="str">
            <v>Magnetic Resonance Imaging Technologists</v>
          </cell>
          <cell r="C293">
            <v>263.33841267299999</v>
          </cell>
          <cell r="D293">
            <v>280.66282427599998</v>
          </cell>
          <cell r="E293">
            <v>17.324411603400002</v>
          </cell>
          <cell r="F293">
            <v>6.57876358696E-2</v>
          </cell>
          <cell r="G293">
            <v>16.600124474600001</v>
          </cell>
          <cell r="H293">
            <v>42.624806081700001</v>
          </cell>
          <cell r="I293" t="str">
            <v>Associate's degree</v>
          </cell>
        </row>
        <row r="294">
          <cell r="A294" t="str">
            <v>29-2041</v>
          </cell>
          <cell r="B294" t="str">
            <v>Emergency Medical Technicians and Paramedics</v>
          </cell>
          <cell r="C294">
            <v>1853.7929716399999</v>
          </cell>
          <cell r="D294">
            <v>2066.75803146</v>
          </cell>
          <cell r="E294">
            <v>212.965059817</v>
          </cell>
          <cell r="F294">
            <v>0.114880713799</v>
          </cell>
          <cell r="G294">
            <v>161.187221787</v>
          </cell>
          <cell r="H294">
            <v>18.962582415899998</v>
          </cell>
          <cell r="I294" t="str">
            <v>Postsecondary nondegree award</v>
          </cell>
        </row>
        <row r="295">
          <cell r="A295" t="str">
            <v>29-2051</v>
          </cell>
          <cell r="B295" t="str">
            <v>Dietetic Technicians</v>
          </cell>
          <cell r="C295">
            <v>232.48039883999999</v>
          </cell>
          <cell r="D295">
            <v>247.526177252</v>
          </cell>
          <cell r="E295">
            <v>15.045778411400001</v>
          </cell>
          <cell r="F295">
            <v>6.4718481585599993E-2</v>
          </cell>
          <cell r="G295">
            <v>20.929067529499999</v>
          </cell>
          <cell r="H295">
            <v>15.043852254400001</v>
          </cell>
          <cell r="I295" t="str">
            <v>Associate's degree</v>
          </cell>
        </row>
        <row r="296">
          <cell r="A296" t="str">
            <v>29-2052</v>
          </cell>
          <cell r="B296" t="str">
            <v>Pharmacy Technicians</v>
          </cell>
          <cell r="C296">
            <v>2937.0187501800001</v>
          </cell>
          <cell r="D296">
            <v>3000.2064371800002</v>
          </cell>
          <cell r="E296">
            <v>63.187687005699999</v>
          </cell>
          <cell r="F296">
            <v>2.1514226629299998E-2</v>
          </cell>
          <cell r="G296">
            <v>232.32318289299999</v>
          </cell>
          <cell r="H296">
            <v>17.954919796199999</v>
          </cell>
          <cell r="I296" t="str">
            <v>High school diploma or equivalent</v>
          </cell>
        </row>
        <row r="297">
          <cell r="A297" t="str">
            <v>29-2053</v>
          </cell>
          <cell r="B297" t="str">
            <v>Psychiatric Technicians</v>
          </cell>
          <cell r="C297">
            <v>509.80618417099998</v>
          </cell>
          <cell r="D297">
            <v>602.27738855699999</v>
          </cell>
          <cell r="E297">
            <v>92.471204385600004</v>
          </cell>
          <cell r="F297">
            <v>0.18138501896699999</v>
          </cell>
          <cell r="G297">
            <v>59.350291717600001</v>
          </cell>
          <cell r="H297">
            <v>15.244604972599999</v>
          </cell>
          <cell r="I297" t="str">
            <v>Postsecondary nondegree award</v>
          </cell>
        </row>
        <row r="298">
          <cell r="A298" t="str">
            <v>29-2055</v>
          </cell>
          <cell r="B298" t="str">
            <v>Surgical Technologists</v>
          </cell>
          <cell r="C298">
            <v>728.23814091300005</v>
          </cell>
          <cell r="D298">
            <v>813.17606761800005</v>
          </cell>
          <cell r="E298">
            <v>84.937926705400002</v>
          </cell>
          <cell r="F298">
            <v>0.116634823052</v>
          </cell>
          <cell r="G298">
            <v>73.826305153099995</v>
          </cell>
          <cell r="H298">
            <v>27.143152966700001</v>
          </cell>
          <cell r="I298" t="str">
            <v>Postsecondary nondegree award</v>
          </cell>
        </row>
        <row r="299">
          <cell r="A299" t="str">
            <v>29-2056</v>
          </cell>
          <cell r="B299" t="str">
            <v>Veterinary Technologists and Technicians</v>
          </cell>
          <cell r="C299">
            <v>838.37544835300002</v>
          </cell>
          <cell r="D299">
            <v>947.32039875299995</v>
          </cell>
          <cell r="E299">
            <v>108.9449504</v>
          </cell>
          <cell r="F299">
            <v>0.12994768705900001</v>
          </cell>
          <cell r="G299">
            <v>87.474464059300004</v>
          </cell>
          <cell r="H299">
            <v>18.7410911373</v>
          </cell>
          <cell r="I299" t="str">
            <v>Associate's degree</v>
          </cell>
        </row>
        <row r="300">
          <cell r="A300" t="str">
            <v>29-2057</v>
          </cell>
          <cell r="B300" t="str">
            <v>Ophthalmic Medical Technicians</v>
          </cell>
          <cell r="C300">
            <v>244.488958551</v>
          </cell>
          <cell r="D300">
            <v>273.56246409200003</v>
          </cell>
          <cell r="E300">
            <v>29.073505541300001</v>
          </cell>
          <cell r="F300">
            <v>0.118915413251</v>
          </cell>
          <cell r="G300">
            <v>24.9290705869</v>
          </cell>
          <cell r="H300">
            <v>14.709189459399999</v>
          </cell>
          <cell r="I300" t="str">
            <v>Postsecondary nondegree award</v>
          </cell>
        </row>
        <row r="301">
          <cell r="A301" t="str">
            <v>29-2061</v>
          </cell>
          <cell r="B301" t="str">
            <v>Licensed Practical and Licensed Vocational Nurses</v>
          </cell>
          <cell r="C301">
            <v>4275.7520370100001</v>
          </cell>
          <cell r="D301">
            <v>4820.1349303099996</v>
          </cell>
          <cell r="E301">
            <v>544.38289330299995</v>
          </cell>
          <cell r="F301">
            <v>0.12731863040499999</v>
          </cell>
          <cell r="G301">
            <v>422.08934575900003</v>
          </cell>
          <cell r="H301">
            <v>25.5262911927</v>
          </cell>
          <cell r="I301" t="str">
            <v>Postsecondary nondegree award</v>
          </cell>
        </row>
        <row r="302">
          <cell r="A302" t="str">
            <v>29-2081</v>
          </cell>
          <cell r="B302" t="str">
            <v>Opticians, Dispensing</v>
          </cell>
          <cell r="C302">
            <v>729.74477491300001</v>
          </cell>
          <cell r="D302">
            <v>759.99436659399998</v>
          </cell>
          <cell r="E302">
            <v>30.2495916803</v>
          </cell>
          <cell r="F302">
            <v>4.1452289513E-2</v>
          </cell>
          <cell r="G302">
            <v>59.177017726099997</v>
          </cell>
          <cell r="H302">
            <v>17.4922883865</v>
          </cell>
          <cell r="I302" t="str">
            <v>High school diploma or equivalent</v>
          </cell>
        </row>
        <row r="303">
          <cell r="A303" t="str">
            <v>29-2091</v>
          </cell>
          <cell r="B303" t="str">
            <v>Orthotists and Prosthetists</v>
          </cell>
          <cell r="C303">
            <v>129.84202081000001</v>
          </cell>
          <cell r="D303">
            <v>141.08258945200001</v>
          </cell>
          <cell r="E303">
            <v>11.240568641399999</v>
          </cell>
          <cell r="F303">
            <v>8.6571115970699997E-2</v>
          </cell>
          <cell r="G303">
            <v>10.7526167599</v>
          </cell>
          <cell r="H303">
            <v>31.184503490600001</v>
          </cell>
          <cell r="I303" t="str">
            <v>Master's degree</v>
          </cell>
        </row>
        <row r="304">
          <cell r="A304" t="str">
            <v>29-2092</v>
          </cell>
          <cell r="B304" t="str">
            <v>Hearing Aid Specialists</v>
          </cell>
          <cell r="C304">
            <v>10.217396982</v>
          </cell>
          <cell r="D304">
            <v>11.369705225900001</v>
          </cell>
          <cell r="E304">
            <v>1.1523082439000001</v>
          </cell>
          <cell r="F304">
            <v>0.112779042053</v>
          </cell>
          <cell r="G304">
            <v>0.90762800068100002</v>
          </cell>
          <cell r="H304">
            <v>22.219343026400001</v>
          </cell>
          <cell r="I304" t="str">
            <v>High school diploma or equivalent</v>
          </cell>
        </row>
        <row r="305">
          <cell r="A305" t="str">
            <v>29-2098</v>
          </cell>
          <cell r="B305" t="str">
            <v>Medical Dosimetrists, Medical Records Specialists, and Health Technologists and Technicians, All Other</v>
          </cell>
          <cell r="C305">
            <v>2939.4011346500001</v>
          </cell>
          <cell r="D305">
            <v>3316.3794425000001</v>
          </cell>
          <cell r="E305">
            <v>376.97830785000002</v>
          </cell>
          <cell r="F305">
            <v>0.12825003821600001</v>
          </cell>
          <cell r="G305">
            <v>293.36266255499999</v>
          </cell>
          <cell r="H305">
            <v>21.3732915569</v>
          </cell>
          <cell r="I305" t="str">
            <v>Postsecondary nondegree award</v>
          </cell>
        </row>
        <row r="306">
          <cell r="A306" t="str">
            <v>29-9091</v>
          </cell>
          <cell r="B306" t="str">
            <v>Athletic Trainers</v>
          </cell>
          <cell r="C306">
            <v>143.10697988800001</v>
          </cell>
          <cell r="D306">
            <v>157.66753273099999</v>
          </cell>
          <cell r="E306">
            <v>14.560552843</v>
          </cell>
          <cell r="F306">
            <v>0.101745930592</v>
          </cell>
          <cell r="G306">
            <v>10.406573058699999</v>
          </cell>
          <cell r="H306">
            <v>21.105740573599999</v>
          </cell>
          <cell r="I306" t="str">
            <v>Bachelor's degree</v>
          </cell>
        </row>
        <row r="307">
          <cell r="A307" t="str">
            <v>29-9092</v>
          </cell>
          <cell r="B307" t="str">
            <v>Genetic Counselors</v>
          </cell>
          <cell r="C307">
            <v>31.312715349200001</v>
          </cell>
          <cell r="D307">
            <v>36.847484875699998</v>
          </cell>
          <cell r="E307">
            <v>5.5347695264699999</v>
          </cell>
          <cell r="F307">
            <v>0.17675789099600001</v>
          </cell>
          <cell r="G307">
            <v>2.7904217743199999</v>
          </cell>
          <cell r="H307">
            <v>57.529478941000001</v>
          </cell>
          <cell r="I307" t="str">
            <v>Master's degree</v>
          </cell>
        </row>
        <row r="308">
          <cell r="A308" t="str">
            <v>29-9098</v>
          </cell>
          <cell r="B308" t="str">
            <v>Health Information Technologists, Medical Registrars, Surgical Assistants, and Healthcare Practitioners and Technical Workers,</v>
          </cell>
          <cell r="C308">
            <v>340.44497114900003</v>
          </cell>
          <cell r="D308">
            <v>383.284635202</v>
          </cell>
          <cell r="E308">
            <v>42.839664053100002</v>
          </cell>
          <cell r="F308">
            <v>0.12583432767</v>
          </cell>
          <cell r="G308">
            <v>26.509286748699999</v>
          </cell>
          <cell r="H308">
            <v>18.352835907999999</v>
          </cell>
          <cell r="I308" t="str">
            <v>Postsecondary nondegree award</v>
          </cell>
        </row>
        <row r="309">
          <cell r="A309" t="str">
            <v>31-1128</v>
          </cell>
          <cell r="B309" t="str">
            <v>Home Health and Personal Care Aides</v>
          </cell>
          <cell r="C309">
            <v>46558.364953299999</v>
          </cell>
          <cell r="D309">
            <v>60130.783170900002</v>
          </cell>
          <cell r="E309">
            <v>13572.418217599999</v>
          </cell>
          <cell r="F309">
            <v>0.29151406479300002</v>
          </cell>
          <cell r="G309">
            <v>9763.5551295700006</v>
          </cell>
          <cell r="H309">
            <v>12.9518381041</v>
          </cell>
          <cell r="I309" t="str">
            <v>High school diploma or equivalent</v>
          </cell>
        </row>
        <row r="310">
          <cell r="A310" t="str">
            <v>31-1131</v>
          </cell>
          <cell r="B310" t="str">
            <v>Nursing Assistants</v>
          </cell>
          <cell r="C310">
            <v>6733.5447523900002</v>
          </cell>
          <cell r="D310">
            <v>7546.2024942300004</v>
          </cell>
          <cell r="E310">
            <v>812.65774184199995</v>
          </cell>
          <cell r="F310">
            <v>0.12068795437300001</v>
          </cell>
          <cell r="G310">
            <v>893.82584606700004</v>
          </cell>
          <cell r="H310">
            <v>15.543943681</v>
          </cell>
          <cell r="I310" t="str">
            <v>Postsecondary nondegree award</v>
          </cell>
        </row>
        <row r="311">
          <cell r="A311" t="str">
            <v>31-1132</v>
          </cell>
          <cell r="B311" t="str">
            <v>Orderlies</v>
          </cell>
          <cell r="C311">
            <v>346.22192384700003</v>
          </cell>
          <cell r="D311">
            <v>365.07130330899997</v>
          </cell>
          <cell r="E311">
            <v>18.849379462000002</v>
          </cell>
          <cell r="F311">
            <v>5.4443055634899998E-2</v>
          </cell>
          <cell r="G311">
            <v>40.463530309299998</v>
          </cell>
          <cell r="H311">
            <v>16.8224468473</v>
          </cell>
          <cell r="I311" t="str">
            <v>High school diploma or equivalent</v>
          </cell>
        </row>
        <row r="312">
          <cell r="A312" t="str">
            <v>31-1133</v>
          </cell>
          <cell r="B312" t="str">
            <v>Psychiatric Aides</v>
          </cell>
          <cell r="C312">
            <v>96.644727685700005</v>
          </cell>
          <cell r="D312">
            <v>146.474136305</v>
          </cell>
          <cell r="E312">
            <v>49.829408619200002</v>
          </cell>
          <cell r="F312">
            <v>0.51559365743399999</v>
          </cell>
          <cell r="G312">
            <v>22.181013158399999</v>
          </cell>
          <cell r="H312">
            <v>14.5601044441</v>
          </cell>
          <cell r="I312" t="str">
            <v>High school diploma or equivalent</v>
          </cell>
        </row>
        <row r="313">
          <cell r="A313" t="str">
            <v>31-2011</v>
          </cell>
          <cell r="B313" t="str">
            <v>Occupational Therapy Assistants</v>
          </cell>
          <cell r="C313">
            <v>158.91448468999999</v>
          </cell>
          <cell r="D313">
            <v>191.98072175799999</v>
          </cell>
          <cell r="E313">
            <v>33.066237067599999</v>
          </cell>
          <cell r="F313">
            <v>0.20807566492099999</v>
          </cell>
          <cell r="G313">
            <v>23.349924220199998</v>
          </cell>
          <cell r="H313">
            <v>35.8597174083</v>
          </cell>
          <cell r="I313" t="str">
            <v>Associate's degree</v>
          </cell>
        </row>
        <row r="314">
          <cell r="A314" t="str">
            <v>31-2012</v>
          </cell>
          <cell r="B314" t="str">
            <v>Occupational Therapy Aides</v>
          </cell>
          <cell r="C314">
            <v>42.093732719800002</v>
          </cell>
          <cell r="D314">
            <v>45.624321597799998</v>
          </cell>
          <cell r="E314">
            <v>3.5305888780600001</v>
          </cell>
          <cell r="F314">
            <v>8.3874454697699996E-2</v>
          </cell>
          <cell r="G314">
            <v>4.9249699809500003</v>
          </cell>
          <cell r="H314">
            <v>12.9309746789</v>
          </cell>
          <cell r="I314" t="str">
            <v>High school diploma or equivalent</v>
          </cell>
        </row>
        <row r="315">
          <cell r="A315" t="str">
            <v>31-2021</v>
          </cell>
          <cell r="B315" t="str">
            <v>Physical Therapist Assistants</v>
          </cell>
          <cell r="C315">
            <v>441.63342928700001</v>
          </cell>
          <cell r="D315">
            <v>532.32127967899999</v>
          </cell>
          <cell r="E315">
            <v>90.687850392000001</v>
          </cell>
          <cell r="F315">
            <v>0.205346435252</v>
          </cell>
          <cell r="G315">
            <v>68.7687728298</v>
          </cell>
          <cell r="H315">
            <v>27.990704259099999</v>
          </cell>
          <cell r="I315" t="str">
            <v>Associate's degree</v>
          </cell>
        </row>
        <row r="316">
          <cell r="A316" t="str">
            <v>31-2022</v>
          </cell>
          <cell r="B316" t="str">
            <v>Physical Therapist Aides</v>
          </cell>
          <cell r="C316">
            <v>335.00996625400001</v>
          </cell>
          <cell r="D316">
            <v>361.28747707600002</v>
          </cell>
          <cell r="E316">
            <v>26.277510823</v>
          </cell>
          <cell r="F316">
            <v>7.84379972836E-2</v>
          </cell>
          <cell r="G316">
            <v>41.743857890299999</v>
          </cell>
          <cell r="H316">
            <v>13.3346375444</v>
          </cell>
          <cell r="I316" t="str">
            <v>High school diploma or equivalent</v>
          </cell>
        </row>
        <row r="317">
          <cell r="A317" t="str">
            <v>31-9011</v>
          </cell>
          <cell r="B317" t="str">
            <v>Massage Therapists</v>
          </cell>
          <cell r="C317">
            <v>1577.1513012</v>
          </cell>
          <cell r="D317">
            <v>1724.60502539</v>
          </cell>
          <cell r="E317">
            <v>147.453724193</v>
          </cell>
          <cell r="F317">
            <v>9.3493708613099996E-2</v>
          </cell>
          <cell r="G317">
            <v>196.14147784900001</v>
          </cell>
          <cell r="H317">
            <v>14.7083007148</v>
          </cell>
          <cell r="I317" t="str">
            <v>Postsecondary nondegree award</v>
          </cell>
        </row>
        <row r="318">
          <cell r="A318" t="str">
            <v>31-9091</v>
          </cell>
          <cell r="B318" t="str">
            <v>Dental Assistants</v>
          </cell>
          <cell r="C318">
            <v>3745.9796250499999</v>
          </cell>
          <cell r="D318">
            <v>3932.4266002099998</v>
          </cell>
          <cell r="E318">
            <v>186.44697516700001</v>
          </cell>
          <cell r="F318">
            <v>4.9772554533000002E-2</v>
          </cell>
          <cell r="G318">
            <v>422.47004226799999</v>
          </cell>
          <cell r="H318">
            <v>19.100903576699999</v>
          </cell>
          <cell r="I318" t="str">
            <v>Postsecondary nondegree award</v>
          </cell>
        </row>
        <row r="319">
          <cell r="A319" t="str">
            <v>31-9092</v>
          </cell>
          <cell r="B319" t="str">
            <v>Medical Assistants</v>
          </cell>
          <cell r="C319">
            <v>8012.0276055800005</v>
          </cell>
          <cell r="D319">
            <v>9020.6447539399996</v>
          </cell>
          <cell r="E319">
            <v>1008.61714836</v>
          </cell>
          <cell r="F319">
            <v>0.125887877328</v>
          </cell>
          <cell r="G319">
            <v>1044.8712098399999</v>
          </cell>
          <cell r="H319">
            <v>17.4521733252</v>
          </cell>
          <cell r="I319" t="str">
            <v>Postsecondary nondegree award</v>
          </cell>
        </row>
        <row r="320">
          <cell r="A320" t="str">
            <v>31-9093</v>
          </cell>
          <cell r="B320" t="str">
            <v>Medical Equipment Preparers</v>
          </cell>
          <cell r="C320">
            <v>625.99419075100002</v>
          </cell>
          <cell r="D320">
            <v>663.54812110499995</v>
          </cell>
          <cell r="E320">
            <v>37.553930353799998</v>
          </cell>
          <cell r="F320">
            <v>5.9990860791800001E-2</v>
          </cell>
          <cell r="G320">
            <v>76.104519149200001</v>
          </cell>
          <cell r="H320">
            <v>25.981631204999999</v>
          </cell>
          <cell r="I320" t="str">
            <v>High school diploma or equivalent</v>
          </cell>
        </row>
        <row r="321">
          <cell r="A321" t="str">
            <v>31-9094</v>
          </cell>
          <cell r="B321" t="str">
            <v>Medical Transcriptionists</v>
          </cell>
          <cell r="C321">
            <v>287.97775631899998</v>
          </cell>
          <cell r="D321">
            <v>292.172238429</v>
          </cell>
          <cell r="E321">
            <v>4.19448210943</v>
          </cell>
          <cell r="F321">
            <v>1.4565298942E-2</v>
          </cell>
          <cell r="G321">
            <v>37.714554117799999</v>
          </cell>
          <cell r="H321">
            <v>18.198775128200001</v>
          </cell>
          <cell r="I321" t="str">
            <v>Postsecondary nondegree award</v>
          </cell>
        </row>
        <row r="322">
          <cell r="A322" t="str">
            <v>31-9095</v>
          </cell>
          <cell r="B322" t="str">
            <v>Pharmacy Aides</v>
          </cell>
          <cell r="C322">
            <v>511.61888417400002</v>
          </cell>
          <cell r="D322">
            <v>484.412119459</v>
          </cell>
          <cell r="E322">
            <v>-27.2067647155</v>
          </cell>
          <cell r="F322">
            <v>-5.3177796123500001E-2</v>
          </cell>
          <cell r="G322">
            <v>54.729671484500003</v>
          </cell>
          <cell r="H322">
            <v>14.311870323999999</v>
          </cell>
          <cell r="I322" t="str">
            <v>High school diploma or equivalent</v>
          </cell>
        </row>
        <row r="323">
          <cell r="A323" t="str">
            <v>31-9096</v>
          </cell>
          <cell r="B323" t="str">
            <v>Veterinary Assistants and Laboratory Animal Caretakers</v>
          </cell>
          <cell r="C323">
            <v>1137.11830566</v>
          </cell>
          <cell r="D323">
            <v>1253.5048089500001</v>
          </cell>
          <cell r="E323">
            <v>116.386503297</v>
          </cell>
          <cell r="F323">
            <v>0.10235214992</v>
          </cell>
          <cell r="G323">
            <v>194.71638639700001</v>
          </cell>
          <cell r="H323">
            <v>14.6971018408</v>
          </cell>
          <cell r="I323" t="str">
            <v>High school diploma or equivalent</v>
          </cell>
        </row>
        <row r="324">
          <cell r="A324" t="str">
            <v>31-9097</v>
          </cell>
          <cell r="B324" t="str">
            <v>Phlebotomists</v>
          </cell>
          <cell r="C324">
            <v>594.53186301899996</v>
          </cell>
          <cell r="D324">
            <v>670.056971621</v>
          </cell>
          <cell r="E324">
            <v>75.5251086018</v>
          </cell>
          <cell r="F324">
            <v>0.127032903196</v>
          </cell>
          <cell r="G324">
            <v>74.753819501300001</v>
          </cell>
          <cell r="H324">
            <v>17.917617213300002</v>
          </cell>
          <cell r="I324" t="str">
            <v>Postsecondary nondegree award</v>
          </cell>
        </row>
        <row r="325">
          <cell r="A325" t="str">
            <v>31-9099</v>
          </cell>
          <cell r="B325" t="str">
            <v>Healthcare Support Workers, All Other</v>
          </cell>
          <cell r="C325">
            <v>811.09977514699995</v>
          </cell>
          <cell r="D325">
            <v>869.99684676000004</v>
          </cell>
          <cell r="E325">
            <v>58.897071613100003</v>
          </cell>
          <cell r="F325">
            <v>7.2613842856000005E-2</v>
          </cell>
          <cell r="G325">
            <v>101.115365453</v>
          </cell>
          <cell r="H325">
            <v>19.2689592517</v>
          </cell>
          <cell r="I325" t="str">
            <v>High school diploma or equivalent</v>
          </cell>
        </row>
        <row r="326">
          <cell r="A326" t="str">
            <v>33-1011</v>
          </cell>
          <cell r="B326" t="str">
            <v>First-Line Supervisors of Correctional Officers</v>
          </cell>
          <cell r="C326">
            <v>611.19451205500002</v>
          </cell>
          <cell r="D326">
            <v>601.06095404500002</v>
          </cell>
          <cell r="E326">
            <v>-10.1335580106</v>
          </cell>
          <cell r="F326">
            <v>-1.6579923102600001E-2</v>
          </cell>
          <cell r="G326">
            <v>43.520647240400002</v>
          </cell>
          <cell r="H326">
            <v>47.2894822851</v>
          </cell>
          <cell r="I326" t="str">
            <v>High school diploma or equivalent</v>
          </cell>
        </row>
        <row r="327">
          <cell r="A327" t="str">
            <v>33-1012</v>
          </cell>
          <cell r="B327" t="str">
            <v>First-Line Supervisors of Police and Detectives</v>
          </cell>
          <cell r="C327">
            <v>535.92775816999995</v>
          </cell>
          <cell r="D327">
            <v>578.03768493200005</v>
          </cell>
          <cell r="E327">
            <v>42.109926761600001</v>
          </cell>
          <cell r="F327">
            <v>7.8573886348699995E-2</v>
          </cell>
          <cell r="G327">
            <v>41.252822373800001</v>
          </cell>
          <cell r="H327">
            <v>60.703237173399998</v>
          </cell>
          <cell r="I327" t="str">
            <v>High school diploma or equivalent</v>
          </cell>
        </row>
        <row r="328">
          <cell r="A328" t="str">
            <v>33-1021</v>
          </cell>
          <cell r="B328" t="str">
            <v>First-Line Supervisors of Firefighting and Prevention Workers</v>
          </cell>
          <cell r="C328">
            <v>311.055379378</v>
          </cell>
          <cell r="D328">
            <v>338.988098987</v>
          </cell>
          <cell r="E328">
            <v>27.932719609399999</v>
          </cell>
          <cell r="F328">
            <v>8.9799828137400006E-2</v>
          </cell>
          <cell r="G328">
            <v>24.0981277102</v>
          </cell>
          <cell r="H328">
            <v>36.892233504799997</v>
          </cell>
          <cell r="I328" t="str">
            <v>Postsecondary nondegree award</v>
          </cell>
        </row>
        <row r="329">
          <cell r="A329" t="str">
            <v>33-1099</v>
          </cell>
          <cell r="B329" t="str">
            <v>Miscellaneous First-Line Supervisors, Protective Service Workers</v>
          </cell>
          <cell r="C329">
            <v>652.26710349799998</v>
          </cell>
          <cell r="D329">
            <v>681.15043269099999</v>
          </cell>
          <cell r="E329">
            <v>28.883329193000002</v>
          </cell>
          <cell r="F329">
            <v>4.4281443963899998E-2</v>
          </cell>
          <cell r="G329">
            <v>65.108934398299994</v>
          </cell>
          <cell r="H329">
            <v>18.415360033300001</v>
          </cell>
          <cell r="I329" t="str">
            <v>High school diploma or equivalent</v>
          </cell>
        </row>
        <row r="330">
          <cell r="A330" t="str">
            <v>33-2011</v>
          </cell>
          <cell r="B330" t="str">
            <v>Firefighters</v>
          </cell>
          <cell r="C330">
            <v>2363.4833716799999</v>
          </cell>
          <cell r="D330">
            <v>2531.6223314399999</v>
          </cell>
          <cell r="E330">
            <v>168.13895976000001</v>
          </cell>
          <cell r="F330">
            <v>7.1140318469900002E-2</v>
          </cell>
          <cell r="G330">
            <v>190.144375301</v>
          </cell>
          <cell r="H330">
            <v>23.617057682799999</v>
          </cell>
          <cell r="I330" t="str">
            <v>Postsecondary nondegree award</v>
          </cell>
        </row>
        <row r="331">
          <cell r="A331" t="str">
            <v>33-2021</v>
          </cell>
          <cell r="B331" t="str">
            <v>Fire Inspectors and Investigators</v>
          </cell>
          <cell r="C331">
            <v>71.264207600800006</v>
          </cell>
          <cell r="D331">
            <v>77.0325974812</v>
          </cell>
          <cell r="E331">
            <v>5.76838988042</v>
          </cell>
          <cell r="F331">
            <v>8.0943717395000003E-2</v>
          </cell>
          <cell r="G331">
            <v>8.1664194419499996</v>
          </cell>
          <cell r="H331">
            <v>35.123751997299998</v>
          </cell>
          <cell r="I331" t="str">
            <v>Postsecondary nondegree award</v>
          </cell>
        </row>
        <row r="332">
          <cell r="A332" t="str">
            <v>33-2022</v>
          </cell>
          <cell r="B332" t="str">
            <v>Forest Fire Inspectors and Prevention Specialists</v>
          </cell>
          <cell r="C332">
            <v>49.079878787399998</v>
          </cell>
          <cell r="D332">
            <v>54.173431826600002</v>
          </cell>
          <cell r="E332">
            <v>5.0935530392099997</v>
          </cell>
          <cell r="F332">
            <v>0.103780880578</v>
          </cell>
          <cell r="G332">
            <v>5.9114803898100003</v>
          </cell>
          <cell r="H332">
            <v>35.8732193755</v>
          </cell>
          <cell r="I332" t="str">
            <v>High school diploma or equivalent</v>
          </cell>
        </row>
        <row r="333">
          <cell r="A333" t="str">
            <v>33-3011</v>
          </cell>
          <cell r="B333" t="str">
            <v>Bailiffs</v>
          </cell>
          <cell r="C333" t="str">
            <v>&lt;10</v>
          </cell>
          <cell r="D333">
            <v>11.4796959234</v>
          </cell>
          <cell r="E333" t="str">
            <v>Insf. Data</v>
          </cell>
          <cell r="F333" t="str">
            <v>Insf. Data</v>
          </cell>
          <cell r="G333">
            <v>1.7428125190399999</v>
          </cell>
          <cell r="H333" t="str">
            <v>Insf. Data</v>
          </cell>
          <cell r="I333" t="str">
            <v>High school diploma or equivalent</v>
          </cell>
        </row>
        <row r="334">
          <cell r="A334" t="str">
            <v>33-3012</v>
          </cell>
          <cell r="B334" t="str">
            <v>Correctional Officers and Jailers</v>
          </cell>
          <cell r="C334">
            <v>2905.3052439100002</v>
          </cell>
          <cell r="D334">
            <v>2913.8383055999998</v>
          </cell>
          <cell r="E334">
            <v>8.5330616837900006</v>
          </cell>
          <cell r="F334">
            <v>2.9370620184099999E-3</v>
          </cell>
          <cell r="G334">
            <v>264.54010648399998</v>
          </cell>
          <cell r="H334">
            <v>27.215298759500001</v>
          </cell>
          <cell r="I334" t="str">
            <v>High school diploma or equivalent</v>
          </cell>
        </row>
        <row r="335">
          <cell r="A335" t="str">
            <v>33-3021</v>
          </cell>
          <cell r="B335" t="str">
            <v>Detectives and Criminal Investigators</v>
          </cell>
          <cell r="C335">
            <v>1515.44434237</v>
          </cell>
          <cell r="D335">
            <v>1552.8446382499999</v>
          </cell>
          <cell r="E335">
            <v>37.4002958763</v>
          </cell>
          <cell r="F335">
            <v>2.4679425585300001E-2</v>
          </cell>
          <cell r="G335">
            <v>102.96132362100001</v>
          </cell>
          <cell r="H335">
            <v>38.030596961500002</v>
          </cell>
          <cell r="I335" t="str">
            <v>High school diploma or equivalent</v>
          </cell>
        </row>
        <row r="336">
          <cell r="A336" t="str">
            <v>33-3031</v>
          </cell>
          <cell r="B336" t="str">
            <v>Fish and Game Wardens</v>
          </cell>
          <cell r="C336" t="str">
            <v>&lt;10</v>
          </cell>
          <cell r="D336" t="str">
            <v>&lt;10</v>
          </cell>
          <cell r="E336" t="str">
            <v>Insf. Data</v>
          </cell>
          <cell r="F336" t="str">
            <v>Insf. Data</v>
          </cell>
          <cell r="G336">
            <v>0.87693927380699999</v>
          </cell>
          <cell r="H336" t="str">
            <v>Insf. Data</v>
          </cell>
          <cell r="I336" t="str">
            <v>Bachelor's degree</v>
          </cell>
        </row>
        <row r="337">
          <cell r="A337" t="str">
            <v>33-3041</v>
          </cell>
          <cell r="B337" t="str">
            <v>Parking Enforcement Workers</v>
          </cell>
          <cell r="C337">
            <v>51.028615803299999</v>
          </cell>
          <cell r="D337">
            <v>43.487716006900001</v>
          </cell>
          <cell r="E337">
            <v>-7.5408997963999997</v>
          </cell>
          <cell r="F337">
            <v>-0.14777786302199999</v>
          </cell>
          <cell r="G337">
            <v>3.39568555504</v>
          </cell>
          <cell r="H337">
            <v>17.155341873800001</v>
          </cell>
          <cell r="I337" t="str">
            <v>High school diploma or equivalent</v>
          </cell>
        </row>
        <row r="338">
          <cell r="A338" t="str">
            <v>33-3051</v>
          </cell>
          <cell r="B338" t="str">
            <v>Police and Sheriffs Patrol Officers</v>
          </cell>
          <cell r="C338">
            <v>5232.1623350299997</v>
          </cell>
          <cell r="D338">
            <v>5538.8456795700004</v>
          </cell>
          <cell r="E338">
            <v>306.68334454400002</v>
          </cell>
          <cell r="F338">
            <v>5.8615028530400001E-2</v>
          </cell>
          <cell r="G338">
            <v>421.85217613600003</v>
          </cell>
          <cell r="H338">
            <v>38.782690975599998</v>
          </cell>
          <cell r="I338" t="str">
            <v>High school diploma or equivalent</v>
          </cell>
        </row>
        <row r="339">
          <cell r="A339" t="str">
            <v>33-3052</v>
          </cell>
          <cell r="B339" t="str">
            <v>Transit and Railroad Police</v>
          </cell>
          <cell r="C339">
            <v>14.839789274499999</v>
          </cell>
          <cell r="D339">
            <v>14.867764358700001</v>
          </cell>
          <cell r="E339">
            <v>2.7975084208399999E-2</v>
          </cell>
          <cell r="F339">
            <v>1.8851402598099999E-3</v>
          </cell>
          <cell r="G339">
            <v>1.0480462397899999</v>
          </cell>
          <cell r="H339">
            <v>26.602795406799999</v>
          </cell>
          <cell r="I339" t="str">
            <v>High school diploma or equivalent</v>
          </cell>
        </row>
        <row r="340">
          <cell r="A340" t="str">
            <v>33-9011</v>
          </cell>
          <cell r="B340" t="str">
            <v>Animal Control Workers</v>
          </cell>
          <cell r="C340">
            <v>54.834703066700001</v>
          </cell>
          <cell r="D340">
            <v>59.422241929099997</v>
          </cell>
          <cell r="E340">
            <v>4.5875388623199997</v>
          </cell>
          <cell r="F340">
            <v>8.3661232864500001E-2</v>
          </cell>
          <cell r="G340">
            <v>6.1508671922199998</v>
          </cell>
          <cell r="H340">
            <v>25.309976354</v>
          </cell>
          <cell r="I340" t="str">
            <v>High school diploma or equivalent</v>
          </cell>
        </row>
        <row r="341">
          <cell r="A341" t="str">
            <v>33-9021</v>
          </cell>
          <cell r="B341" t="str">
            <v>Private Detectives and Investigators</v>
          </cell>
          <cell r="C341">
            <v>368.876331591</v>
          </cell>
          <cell r="D341">
            <v>381.93211220000001</v>
          </cell>
          <cell r="E341">
            <v>13.055780609299999</v>
          </cell>
          <cell r="F341">
            <v>3.5393381171900003E-2</v>
          </cell>
          <cell r="G341">
            <v>34.445179144900003</v>
          </cell>
          <cell r="H341">
            <v>13.286971015700001</v>
          </cell>
          <cell r="I341" t="str">
            <v>High school diploma or equivalent</v>
          </cell>
        </row>
        <row r="342">
          <cell r="A342" t="str">
            <v>33-9031</v>
          </cell>
          <cell r="B342" t="str">
            <v>Gambling Surveillance Officers and Gambling Investigators</v>
          </cell>
          <cell r="C342">
            <v>32.897954514299997</v>
          </cell>
          <cell r="D342">
            <v>34.281759471699999</v>
          </cell>
          <cell r="E342">
            <v>1.38380495733</v>
          </cell>
          <cell r="F342">
            <v>4.2063556161900002E-2</v>
          </cell>
          <cell r="G342">
            <v>4.2983790592500002</v>
          </cell>
          <cell r="H342">
            <v>12.5505939709</v>
          </cell>
          <cell r="I342" t="str">
            <v>High school diploma or equivalent</v>
          </cell>
        </row>
        <row r="343">
          <cell r="A343" t="str">
            <v>33-9032</v>
          </cell>
          <cell r="B343" t="str">
            <v>Security Guards</v>
          </cell>
          <cell r="C343">
            <v>9996.6991687400005</v>
          </cell>
          <cell r="D343">
            <v>10563.410576599999</v>
          </cell>
          <cell r="E343">
            <v>566.71140781899999</v>
          </cell>
          <cell r="F343">
            <v>5.6689853145800002E-2</v>
          </cell>
          <cell r="G343">
            <v>1339.1623231900001</v>
          </cell>
          <cell r="H343">
            <v>13.765047942700001</v>
          </cell>
          <cell r="I343" t="str">
            <v>High school diploma or equivalent</v>
          </cell>
        </row>
        <row r="344">
          <cell r="A344" t="str">
            <v>33-9091</v>
          </cell>
          <cell r="B344" t="str">
            <v>Crossing Guards and Flaggers</v>
          </cell>
          <cell r="C344">
            <v>360.28439523999998</v>
          </cell>
          <cell r="D344">
            <v>389.19341279100001</v>
          </cell>
          <cell r="E344">
            <v>28.9090175509</v>
          </cell>
          <cell r="F344">
            <v>8.0239438434900001E-2</v>
          </cell>
          <cell r="G344">
            <v>68.366566409900003</v>
          </cell>
          <cell r="H344">
            <v>17.9062891805</v>
          </cell>
          <cell r="I344" t="str">
            <v>No formal educational credential</v>
          </cell>
        </row>
        <row r="345">
          <cell r="A345" t="str">
            <v>33-9092</v>
          </cell>
          <cell r="B345" t="str">
            <v>Lifeguards, Ski Patrol, and Other Recreational Protective Service Workers</v>
          </cell>
          <cell r="C345">
            <v>579.24896256600005</v>
          </cell>
          <cell r="D345">
            <v>616.22091216199999</v>
          </cell>
          <cell r="E345">
            <v>36.971949595600002</v>
          </cell>
          <cell r="F345">
            <v>6.3827390267299999E-2</v>
          </cell>
          <cell r="G345">
            <v>152.796561841</v>
          </cell>
          <cell r="H345">
            <v>13.979617538199999</v>
          </cell>
          <cell r="I345" t="str">
            <v>No formal educational credential</v>
          </cell>
        </row>
        <row r="346">
          <cell r="A346" t="str">
            <v>33-9093</v>
          </cell>
          <cell r="B346" t="str">
            <v>Transportation Security Screeners</v>
          </cell>
          <cell r="C346">
            <v>388.940733808</v>
          </cell>
          <cell r="D346">
            <v>398.062829884</v>
          </cell>
          <cell r="E346">
            <v>9.1220960761099992</v>
          </cell>
          <cell r="F346">
            <v>2.34536917407E-2</v>
          </cell>
          <cell r="G346">
            <v>36.9873668002</v>
          </cell>
          <cell r="H346">
            <v>19.3253805085</v>
          </cell>
          <cell r="I346" t="str">
            <v>High school diploma or equivalent</v>
          </cell>
        </row>
        <row r="347">
          <cell r="A347" t="str">
            <v>33-9098</v>
          </cell>
          <cell r="B347" t="str">
            <v>School Bus Monitors and Protective Service Workers, All Other</v>
          </cell>
          <cell r="C347">
            <v>1756.04959633</v>
          </cell>
          <cell r="D347">
            <v>1818.5441260699999</v>
          </cell>
          <cell r="E347">
            <v>62.494529740499999</v>
          </cell>
          <cell r="F347">
            <v>3.55881347949E-2</v>
          </cell>
          <cell r="G347">
            <v>446.91285375400003</v>
          </cell>
          <cell r="H347">
            <v>13.412218106999999</v>
          </cell>
          <cell r="I347" t="str">
            <v>High school diploma or equivalent</v>
          </cell>
        </row>
        <row r="348">
          <cell r="A348" t="str">
            <v>35-1011</v>
          </cell>
          <cell r="B348" t="str">
            <v>Chefs and Head Cooks</v>
          </cell>
          <cell r="C348">
            <v>1185.8815191199999</v>
          </cell>
          <cell r="D348">
            <v>1241.6649171199999</v>
          </cell>
          <cell r="E348">
            <v>55.783398005800002</v>
          </cell>
          <cell r="F348">
            <v>4.7039604805800002E-2</v>
          </cell>
          <cell r="G348">
            <v>149.82108290599999</v>
          </cell>
          <cell r="H348">
            <v>15.050726561099999</v>
          </cell>
          <cell r="I348" t="str">
            <v>High school diploma or equivalent</v>
          </cell>
        </row>
        <row r="349">
          <cell r="A349" t="str">
            <v>35-1012</v>
          </cell>
          <cell r="B349" t="str">
            <v>First-Line Supervisors of Food Preparation and Serving Workers</v>
          </cell>
          <cell r="C349">
            <v>5651.7581447499997</v>
          </cell>
          <cell r="D349">
            <v>6050.4427523200002</v>
          </cell>
          <cell r="E349">
            <v>398.68460756600001</v>
          </cell>
          <cell r="F349">
            <v>7.0541696469499995E-2</v>
          </cell>
          <cell r="G349">
            <v>884.47682224000005</v>
          </cell>
          <cell r="H349">
            <v>14.706161013699999</v>
          </cell>
          <cell r="I349" t="str">
            <v>High school diploma or equivalent</v>
          </cell>
        </row>
        <row r="350">
          <cell r="A350" t="str">
            <v>35-2011</v>
          </cell>
          <cell r="B350" t="str">
            <v>Cooks, Fast Food</v>
          </cell>
          <cell r="C350">
            <v>9494.3258068100004</v>
          </cell>
          <cell r="D350">
            <v>9230.19404502</v>
          </cell>
          <cell r="E350">
            <v>-264.131761789</v>
          </cell>
          <cell r="F350">
            <v>-2.7819959748999999E-2</v>
          </cell>
          <cell r="G350">
            <v>1210.9942603100001</v>
          </cell>
          <cell r="H350">
            <v>13.099819584800001</v>
          </cell>
          <cell r="I350" t="str">
            <v>No formal educational credential</v>
          </cell>
        </row>
        <row r="351">
          <cell r="A351" t="str">
            <v>35-2012</v>
          </cell>
          <cell r="B351" t="str">
            <v>Cooks, Institution and Cafeteria</v>
          </cell>
          <cell r="C351">
            <v>1676.69294603</v>
          </cell>
          <cell r="D351">
            <v>1784.6550640400001</v>
          </cell>
          <cell r="E351">
            <v>107.962118007</v>
          </cell>
          <cell r="F351">
            <v>6.4389916032700001E-2</v>
          </cell>
          <cell r="G351">
            <v>246.01491538400001</v>
          </cell>
          <cell r="H351">
            <v>14.057155869400001</v>
          </cell>
          <cell r="I351" t="str">
            <v>No formal educational credential</v>
          </cell>
        </row>
        <row r="352">
          <cell r="A352" t="str">
            <v>35-2013</v>
          </cell>
          <cell r="B352" t="str">
            <v>Cooks, Private Household</v>
          </cell>
          <cell r="C352" t="str">
            <v>&lt;10</v>
          </cell>
          <cell r="D352" t="str">
            <v>&lt;10</v>
          </cell>
          <cell r="E352" t="str">
            <v>Insf. Data</v>
          </cell>
          <cell r="F352" t="str">
            <v>Insf. Data</v>
          </cell>
          <cell r="G352">
            <v>0.174188688279</v>
          </cell>
          <cell r="H352" t="str">
            <v>Insf. Data</v>
          </cell>
          <cell r="I352" t="str">
            <v>Postsecondary nondegree award</v>
          </cell>
        </row>
        <row r="353">
          <cell r="A353" t="str">
            <v>35-2014</v>
          </cell>
          <cell r="B353" t="str">
            <v>Cooks, Restaurant</v>
          </cell>
          <cell r="C353">
            <v>8201.4443566299997</v>
          </cell>
          <cell r="D353">
            <v>9099.6965086300006</v>
          </cell>
          <cell r="E353">
            <v>898.25215199399997</v>
          </cell>
          <cell r="F353">
            <v>0.10952365375299999</v>
          </cell>
          <cell r="G353">
            <v>1295.81360133</v>
          </cell>
          <cell r="H353">
            <v>13.1560019498</v>
          </cell>
          <cell r="I353" t="str">
            <v>No formal educational credential</v>
          </cell>
        </row>
        <row r="354">
          <cell r="A354" t="str">
            <v>35-2015</v>
          </cell>
          <cell r="B354" t="str">
            <v>Cooks, Short Order</v>
          </cell>
          <cell r="C354">
            <v>845.51376026900004</v>
          </cell>
          <cell r="D354">
            <v>849.89909178400001</v>
          </cell>
          <cell r="E354">
            <v>4.3853315155999999</v>
          </cell>
          <cell r="F354">
            <v>5.18658799143E-3</v>
          </cell>
          <cell r="G354">
            <v>111.835219904</v>
          </cell>
          <cell r="H354">
            <v>13.4947273145</v>
          </cell>
          <cell r="I354" t="str">
            <v>No formal educational credential</v>
          </cell>
        </row>
        <row r="355">
          <cell r="A355" t="str">
            <v>35-2019</v>
          </cell>
          <cell r="B355" t="str">
            <v>Cooks, All Other</v>
          </cell>
          <cell r="C355">
            <v>83.179772709900007</v>
          </cell>
          <cell r="D355">
            <v>92.712038544500004</v>
          </cell>
          <cell r="E355">
            <v>9.5322658345299995</v>
          </cell>
          <cell r="F355">
            <v>0.114598363568</v>
          </cell>
          <cell r="G355">
            <v>13.308793103799999</v>
          </cell>
          <cell r="H355">
            <v>13.7212666655</v>
          </cell>
          <cell r="I355" t="str">
            <v>No formal educational credential</v>
          </cell>
        </row>
        <row r="356">
          <cell r="A356" t="str">
            <v>35-2021</v>
          </cell>
          <cell r="B356" t="str">
            <v>Food Preparation Workers</v>
          </cell>
          <cell r="C356">
            <v>5193.8723342599997</v>
          </cell>
          <cell r="D356">
            <v>5344.38163738</v>
          </cell>
          <cell r="E356">
            <v>150.50930312599999</v>
          </cell>
          <cell r="F356">
            <v>2.8978244638999999E-2</v>
          </cell>
          <cell r="G356">
            <v>869.76321143300004</v>
          </cell>
          <cell r="H356">
            <v>13.0537823645</v>
          </cell>
          <cell r="I356" t="str">
            <v>No formal educational credential</v>
          </cell>
        </row>
        <row r="357">
          <cell r="A357" t="str">
            <v>35-3011</v>
          </cell>
          <cell r="B357" t="str">
            <v>Bartenders</v>
          </cell>
          <cell r="C357">
            <v>3219.3379311100002</v>
          </cell>
          <cell r="D357">
            <v>3347.35092579</v>
          </cell>
          <cell r="E357">
            <v>128.01299467699999</v>
          </cell>
          <cell r="F357">
            <v>3.9763764294399997E-2</v>
          </cell>
          <cell r="G357">
            <v>541.23469840400003</v>
          </cell>
          <cell r="H357">
            <v>12.945842752200001</v>
          </cell>
          <cell r="I357" t="str">
            <v>No formal educational credential</v>
          </cell>
        </row>
        <row r="358">
          <cell r="A358" t="str">
            <v>35-3023</v>
          </cell>
          <cell r="B358" t="str">
            <v>Fast Food and Counter Workers</v>
          </cell>
          <cell r="C358">
            <v>26299.5402497</v>
          </cell>
          <cell r="D358">
            <v>29084.0005394</v>
          </cell>
          <cell r="E358">
            <v>2784.4602897099999</v>
          </cell>
          <cell r="F358">
            <v>0.10587486561700001</v>
          </cell>
          <cell r="G358">
            <v>5606.2987822100004</v>
          </cell>
          <cell r="H358">
            <v>13.096812569900001</v>
          </cell>
          <cell r="I358" t="str">
            <v>No formal educational credential</v>
          </cell>
        </row>
        <row r="359">
          <cell r="A359" t="str">
            <v>35-3031</v>
          </cell>
          <cell r="B359" t="str">
            <v>Waiters and Waitresses</v>
          </cell>
          <cell r="C359">
            <v>14013.351915699999</v>
          </cell>
          <cell r="D359">
            <v>14193.810498999999</v>
          </cell>
          <cell r="E359">
            <v>180.45858336500001</v>
          </cell>
          <cell r="F359">
            <v>1.2877617321800001E-2</v>
          </cell>
          <cell r="G359">
            <v>2525.4021613999998</v>
          </cell>
          <cell r="H359">
            <v>13.102260620299999</v>
          </cell>
          <cell r="I359" t="str">
            <v>No formal educational credential</v>
          </cell>
        </row>
        <row r="360">
          <cell r="A360" t="str">
            <v>35-3041</v>
          </cell>
          <cell r="B360" t="str">
            <v>Food Servers, Nonrestaurant</v>
          </cell>
          <cell r="C360">
            <v>1497.0558240800001</v>
          </cell>
          <cell r="D360">
            <v>1644.1142736300001</v>
          </cell>
          <cell r="E360">
            <v>147.05844955200001</v>
          </cell>
          <cell r="F360">
            <v>9.8231774117299997E-2</v>
          </cell>
          <cell r="G360">
            <v>260.51552419699999</v>
          </cell>
          <cell r="H360">
            <v>13.1790629639</v>
          </cell>
          <cell r="I360" t="str">
            <v>No formal educational credential</v>
          </cell>
        </row>
        <row r="361">
          <cell r="A361" t="str">
            <v>35-9011</v>
          </cell>
          <cell r="B361" t="str">
            <v>Dining Room and Cafeteria Attendants and Bartender Helpers</v>
          </cell>
          <cell r="C361">
            <v>3344.2066294699998</v>
          </cell>
          <cell r="D361">
            <v>3443.1533501499998</v>
          </cell>
          <cell r="E361">
            <v>98.946720674000005</v>
          </cell>
          <cell r="F361">
            <v>2.9587502100499999E-2</v>
          </cell>
          <cell r="G361">
            <v>556.937971404</v>
          </cell>
          <cell r="H361">
            <v>12.836360320400001</v>
          </cell>
          <cell r="I361" t="str">
            <v>No formal educational credential</v>
          </cell>
        </row>
        <row r="362">
          <cell r="A362" t="str">
            <v>35-9021</v>
          </cell>
          <cell r="B362" t="str">
            <v>Dishwashers</v>
          </cell>
          <cell r="C362">
            <v>3651.1936140799999</v>
          </cell>
          <cell r="D362">
            <v>3661.1232355299999</v>
          </cell>
          <cell r="E362">
            <v>9.9296214492000008</v>
          </cell>
          <cell r="F362">
            <v>2.7195548904599999E-3</v>
          </cell>
          <cell r="G362">
            <v>550.27063884200004</v>
          </cell>
          <cell r="H362">
            <v>12.798049817100001</v>
          </cell>
          <cell r="I362" t="str">
            <v>No formal educational credential</v>
          </cell>
        </row>
        <row r="363">
          <cell r="A363" t="str">
            <v>35-9031</v>
          </cell>
          <cell r="B363" t="str">
            <v>Hosts and Hostesses, Restaurant, Lounge, and Coffee Shop</v>
          </cell>
          <cell r="C363">
            <v>2162.4212703100002</v>
          </cell>
          <cell r="D363">
            <v>2227.3732951299999</v>
          </cell>
          <cell r="E363">
            <v>64.952024817799995</v>
          </cell>
          <cell r="F363">
            <v>3.0036711953299999E-2</v>
          </cell>
          <cell r="G363">
            <v>477.32932438099999</v>
          </cell>
          <cell r="H363">
            <v>12.9619136334</v>
          </cell>
          <cell r="I363" t="str">
            <v>No formal educational credential</v>
          </cell>
        </row>
        <row r="364">
          <cell r="A364" t="str">
            <v>35-9099</v>
          </cell>
          <cell r="B364" t="str">
            <v>Food Preparation and Serving Related Workers, All Other</v>
          </cell>
          <cell r="C364">
            <v>1032.95875211</v>
          </cell>
          <cell r="D364">
            <v>1060.89998597</v>
          </cell>
          <cell r="E364">
            <v>27.941233866099999</v>
          </cell>
          <cell r="F364">
            <v>2.70497092058E-2</v>
          </cell>
          <cell r="G364">
            <v>170.921394924</v>
          </cell>
          <cell r="H364">
            <v>12.9678790635</v>
          </cell>
          <cell r="I364" t="str">
            <v>No formal educational credential</v>
          </cell>
        </row>
        <row r="365">
          <cell r="A365" t="str">
            <v>37-1011</v>
          </cell>
          <cell r="B365" t="str">
            <v>First-Line Supervisors of Housekeeping and Janitorial Workers</v>
          </cell>
          <cell r="C365">
            <v>1299.7512956400001</v>
          </cell>
          <cell r="D365">
            <v>1488.12613358</v>
          </cell>
          <cell r="E365">
            <v>188.37483793600001</v>
          </cell>
          <cell r="F365">
            <v>0.14493144847600001</v>
          </cell>
          <cell r="G365">
            <v>181.51193172399999</v>
          </cell>
          <cell r="H365">
            <v>16.697928671</v>
          </cell>
          <cell r="I365" t="str">
            <v>High school diploma or equivalent</v>
          </cell>
        </row>
        <row r="366">
          <cell r="A366" t="str">
            <v>37-1012</v>
          </cell>
          <cell r="B366" t="str">
            <v>First-Line Supervisors of Landscaping, Lawn Service, and Groundskeeping Workers</v>
          </cell>
          <cell r="C366">
            <v>1225.90672784</v>
          </cell>
          <cell r="D366">
            <v>1340.3579381100001</v>
          </cell>
          <cell r="E366">
            <v>114.451210269</v>
          </cell>
          <cell r="F366">
            <v>9.3360455302199996E-2</v>
          </cell>
          <cell r="G366">
            <v>143.33420416600001</v>
          </cell>
          <cell r="H366">
            <v>19.115238900200001</v>
          </cell>
          <cell r="I366" t="str">
            <v>High school diploma or equivalent</v>
          </cell>
        </row>
        <row r="367">
          <cell r="A367" t="str">
            <v>37-2011</v>
          </cell>
          <cell r="B367" t="str">
            <v>Janitors and Cleaners, Except Maids and Housekeeping Cleaners</v>
          </cell>
          <cell r="C367">
            <v>17803.080580500002</v>
          </cell>
          <cell r="D367">
            <v>20368.298102500001</v>
          </cell>
          <cell r="E367">
            <v>2565.2175220200002</v>
          </cell>
          <cell r="F367">
            <v>0.144088407083</v>
          </cell>
          <cell r="G367">
            <v>2843.7180681200002</v>
          </cell>
          <cell r="H367">
            <v>14.0119188828</v>
          </cell>
          <cell r="I367" t="str">
            <v>No formal educational credential</v>
          </cell>
        </row>
        <row r="368">
          <cell r="A368" t="str">
            <v>37-2012</v>
          </cell>
          <cell r="B368" t="str">
            <v>Maids and Housekeeping Cleaners</v>
          </cell>
          <cell r="C368">
            <v>11579.888739100001</v>
          </cell>
          <cell r="D368">
            <v>11620.3483922</v>
          </cell>
          <cell r="E368">
            <v>40.4596530942</v>
          </cell>
          <cell r="F368">
            <v>3.4939587076900001E-3</v>
          </cell>
          <cell r="G368">
            <v>1533.9580475099999</v>
          </cell>
          <cell r="H368">
            <v>13.1206659103</v>
          </cell>
          <cell r="I368" t="str">
            <v>No formal educational credential</v>
          </cell>
        </row>
        <row r="369">
          <cell r="A369" t="str">
            <v>37-2019</v>
          </cell>
          <cell r="B369" t="str">
            <v>Building Cleaning Workers, All Other</v>
          </cell>
          <cell r="C369">
            <v>79.810002631900005</v>
          </cell>
          <cell r="D369">
            <v>105.40769183</v>
          </cell>
          <cell r="E369">
            <v>25.597689197699999</v>
          </cell>
          <cell r="F369">
            <v>0.32073284492600002</v>
          </cell>
          <cell r="G369">
            <v>16.742250954900001</v>
          </cell>
          <cell r="H369">
            <v>16.912128169399999</v>
          </cell>
          <cell r="I369" t="str">
            <v>No formal educational credential</v>
          </cell>
        </row>
        <row r="370">
          <cell r="A370" t="str">
            <v>37-2021</v>
          </cell>
          <cell r="B370" t="str">
            <v>Pest Control Workers</v>
          </cell>
          <cell r="C370">
            <v>1200.64263493</v>
          </cell>
          <cell r="D370">
            <v>1367.2497945699999</v>
          </cell>
          <cell r="E370">
            <v>166.607159642</v>
          </cell>
          <cell r="F370">
            <v>0.13876498701199999</v>
          </cell>
          <cell r="G370">
            <v>193.62890257199999</v>
          </cell>
          <cell r="H370">
            <v>15.901194159999999</v>
          </cell>
          <cell r="I370" t="str">
            <v>High school diploma or equivalent</v>
          </cell>
        </row>
        <row r="371">
          <cell r="A371" t="str">
            <v>37-3011</v>
          </cell>
          <cell r="B371" t="str">
            <v>Landscaping and Groundskeeping Workers</v>
          </cell>
          <cell r="C371">
            <v>12069.833423</v>
          </cell>
          <cell r="D371">
            <v>13119.603907999999</v>
          </cell>
          <cell r="E371">
            <v>1049.77048498</v>
          </cell>
          <cell r="F371">
            <v>8.6974728498199996E-2</v>
          </cell>
          <cell r="G371">
            <v>1696.67187087</v>
          </cell>
          <cell r="H371">
            <v>13.9034808203</v>
          </cell>
          <cell r="I371" t="str">
            <v>No formal educational credential</v>
          </cell>
        </row>
        <row r="372">
          <cell r="A372" t="str">
            <v>37-3012</v>
          </cell>
          <cell r="B372" t="str">
            <v>Pesticide Handlers, Sprayers, and Applicators, Vegetation</v>
          </cell>
          <cell r="C372">
            <v>113.27818087599999</v>
          </cell>
          <cell r="D372">
            <v>128.13115246199999</v>
          </cell>
          <cell r="E372">
            <v>14.852971585700001</v>
          </cell>
          <cell r="F372">
            <v>0.13111943951499999</v>
          </cell>
          <cell r="G372">
            <v>17.2945638325</v>
          </cell>
          <cell r="H372">
            <v>16.419355686599999</v>
          </cell>
          <cell r="I372" t="str">
            <v>High school diploma or equivalent</v>
          </cell>
        </row>
        <row r="373">
          <cell r="A373" t="str">
            <v>37-3013</v>
          </cell>
          <cell r="B373" t="str">
            <v>Tree Trimmers and Pruners</v>
          </cell>
          <cell r="C373">
            <v>789.94123898600003</v>
          </cell>
          <cell r="D373">
            <v>866.703670902</v>
          </cell>
          <cell r="E373">
            <v>76.762431916300002</v>
          </cell>
          <cell r="F373">
            <v>9.7174863303600006E-2</v>
          </cell>
          <cell r="G373">
            <v>113.19175131999999</v>
          </cell>
          <cell r="H373">
            <v>17.3487706821</v>
          </cell>
          <cell r="I373" t="str">
            <v>High school diploma or equivalent</v>
          </cell>
        </row>
        <row r="374">
          <cell r="A374" t="str">
            <v>37-3019</v>
          </cell>
          <cell r="B374" t="str">
            <v>Grounds Maintenance Workers, All Other</v>
          </cell>
          <cell r="C374">
            <v>268.45346636199997</v>
          </cell>
          <cell r="D374">
            <v>280.70027782699998</v>
          </cell>
          <cell r="E374">
            <v>12.2468114651</v>
          </cell>
          <cell r="F374">
            <v>4.5619867126699999E-2</v>
          </cell>
          <cell r="G374">
            <v>34.882817672100003</v>
          </cell>
          <cell r="H374">
            <v>20.2237339287</v>
          </cell>
          <cell r="I374" t="str">
            <v>No formal educational credential</v>
          </cell>
        </row>
        <row r="375">
          <cell r="A375" t="str">
            <v>39-1013</v>
          </cell>
          <cell r="B375" t="str">
            <v>First-Line Supervisors of Gambling Services Workers</v>
          </cell>
          <cell r="C375">
            <v>272.62525744800001</v>
          </cell>
          <cell r="D375">
            <v>278.32916116600001</v>
          </cell>
          <cell r="E375">
            <v>5.7039037179500003</v>
          </cell>
          <cell r="F375">
            <v>2.0922139684800001E-2</v>
          </cell>
          <cell r="G375">
            <v>43.2222013246</v>
          </cell>
          <cell r="H375">
            <v>18.5832902358</v>
          </cell>
          <cell r="I375" t="str">
            <v>High school diploma or equivalent</v>
          </cell>
        </row>
        <row r="376">
          <cell r="A376" t="str">
            <v>39-1098</v>
          </cell>
          <cell r="B376" t="str">
            <v>First-Line Supervisors of Personal Service and Entertainment and Recreation Workers, Except Gambling Services</v>
          </cell>
          <cell r="C376">
            <v>1940.7399837099999</v>
          </cell>
          <cell r="D376">
            <v>2083.8520069800002</v>
          </cell>
          <cell r="E376">
            <v>143.11202327699999</v>
          </cell>
          <cell r="F376">
            <v>7.3740956789000001E-2</v>
          </cell>
          <cell r="G376">
            <v>202.86083904700001</v>
          </cell>
          <cell r="H376">
            <v>16.656277661299999</v>
          </cell>
          <cell r="I376" t="str">
            <v>High school diploma or equivalent</v>
          </cell>
        </row>
        <row r="377">
          <cell r="A377" t="str">
            <v>39-2011</v>
          </cell>
          <cell r="B377" t="str">
            <v>Animal Trainers</v>
          </cell>
          <cell r="C377">
            <v>420.91250227400002</v>
          </cell>
          <cell r="D377">
            <v>445.55706969300002</v>
          </cell>
          <cell r="E377">
            <v>24.644567419600001</v>
          </cell>
          <cell r="F377">
            <v>5.8550333588300002E-2</v>
          </cell>
          <cell r="G377">
            <v>61.200261152300001</v>
          </cell>
          <cell r="H377">
            <v>13.3898748104</v>
          </cell>
          <cell r="I377" t="str">
            <v>High school diploma or equivalent</v>
          </cell>
        </row>
        <row r="378">
          <cell r="A378" t="str">
            <v>39-2021</v>
          </cell>
          <cell r="B378" t="str">
            <v>Animal Caretakers</v>
          </cell>
          <cell r="C378">
            <v>2909.1834521300002</v>
          </cell>
          <cell r="D378">
            <v>3220.8346486099999</v>
          </cell>
          <cell r="E378">
            <v>311.65119647400002</v>
          </cell>
          <cell r="F378">
            <v>0.107126690909</v>
          </cell>
          <cell r="G378">
            <v>501.54528120100002</v>
          </cell>
          <cell r="H378">
            <v>13.442031095700001</v>
          </cell>
          <cell r="I378" t="str">
            <v>High school diploma or equivalent</v>
          </cell>
        </row>
        <row r="379">
          <cell r="A379" t="str">
            <v>39-3011</v>
          </cell>
          <cell r="B379" t="str">
            <v>Gambling Dealers</v>
          </cell>
          <cell r="C379">
            <v>1585.1588401500001</v>
          </cell>
          <cell r="D379">
            <v>1577.53647181</v>
          </cell>
          <cell r="E379">
            <v>-7.6223683378300002</v>
          </cell>
          <cell r="F379">
            <v>-4.8085833070999999E-3</v>
          </cell>
          <cell r="G379">
            <v>236.532157759</v>
          </cell>
          <cell r="H379">
            <v>13.486247317</v>
          </cell>
          <cell r="I379" t="str">
            <v>High school diploma or equivalent</v>
          </cell>
        </row>
        <row r="380">
          <cell r="A380" t="str">
            <v>39-3012</v>
          </cell>
          <cell r="B380" t="str">
            <v>Gambling and Sports Book Writers and Runners</v>
          </cell>
          <cell r="C380">
            <v>40.943837729199998</v>
          </cell>
          <cell r="D380">
            <v>43.141075498299998</v>
          </cell>
          <cell r="E380">
            <v>2.19723776911</v>
          </cell>
          <cell r="F380">
            <v>5.36646755891E-2</v>
          </cell>
          <cell r="G380">
            <v>6.6928693900800003</v>
          </cell>
          <cell r="H380">
            <v>12.9331105939</v>
          </cell>
          <cell r="I380" t="str">
            <v>High school diploma or equivalent</v>
          </cell>
        </row>
        <row r="381">
          <cell r="A381" t="str">
            <v>39-3019</v>
          </cell>
          <cell r="B381" t="str">
            <v>Gambling Service Workers, All Other</v>
          </cell>
          <cell r="C381">
            <v>189.234987483</v>
          </cell>
          <cell r="D381">
            <v>187.76318257899999</v>
          </cell>
          <cell r="E381">
            <v>-1.4718049040200001</v>
          </cell>
          <cell r="F381">
            <v>-7.7776574173600002E-3</v>
          </cell>
          <cell r="G381">
            <v>28.7029700738</v>
          </cell>
          <cell r="H381">
            <v>14.0487884445</v>
          </cell>
          <cell r="I381" t="str">
            <v>High school diploma or equivalent</v>
          </cell>
        </row>
        <row r="382">
          <cell r="A382" t="str">
            <v>39-3021</v>
          </cell>
          <cell r="B382" t="str">
            <v>Motion Picture Projectionists</v>
          </cell>
          <cell r="C382" t="str">
            <v>&lt;10</v>
          </cell>
          <cell r="D382" t="str">
            <v>&lt;10</v>
          </cell>
          <cell r="E382" t="str">
            <v>Insf. Data</v>
          </cell>
          <cell r="F382" t="str">
            <v>Insf. Data</v>
          </cell>
          <cell r="G382">
            <v>1.06717345748</v>
          </cell>
          <cell r="H382" t="str">
            <v>Insf. Data</v>
          </cell>
          <cell r="I382" t="str">
            <v>No formal educational credential</v>
          </cell>
        </row>
        <row r="383">
          <cell r="A383" t="str">
            <v>39-3031</v>
          </cell>
          <cell r="B383" t="str">
            <v>Ushers, Lobby Attendants, and Ticket Takers</v>
          </cell>
          <cell r="C383">
            <v>579.37211400599995</v>
          </cell>
          <cell r="D383">
            <v>543.29764154199995</v>
          </cell>
          <cell r="E383">
            <v>-36.074472463500001</v>
          </cell>
          <cell r="F383">
            <v>-6.2264771795999999E-2</v>
          </cell>
          <cell r="G383">
            <v>127.346477928</v>
          </cell>
          <cell r="H383">
            <v>13.3809233993</v>
          </cell>
          <cell r="I383" t="str">
            <v>No formal educational credential</v>
          </cell>
        </row>
        <row r="384">
          <cell r="A384" t="str">
            <v>39-3091</v>
          </cell>
          <cell r="B384" t="str">
            <v>Amusement and Recreation Attendants</v>
          </cell>
          <cell r="C384">
            <v>3621.5208429600002</v>
          </cell>
          <cell r="D384">
            <v>3648.2843691899998</v>
          </cell>
          <cell r="E384">
            <v>26.763526236600001</v>
          </cell>
          <cell r="F384">
            <v>7.3901345310899997E-3</v>
          </cell>
          <cell r="G384">
            <v>771.02738600600003</v>
          </cell>
          <cell r="H384">
            <v>12.889413191399999</v>
          </cell>
          <cell r="I384" t="str">
            <v>No formal educational credential</v>
          </cell>
        </row>
        <row r="385">
          <cell r="A385" t="str">
            <v>39-3092</v>
          </cell>
          <cell r="B385" t="str">
            <v>Costume Attendants</v>
          </cell>
          <cell r="C385">
            <v>42.5108308951</v>
          </cell>
          <cell r="D385">
            <v>41.229850280199997</v>
          </cell>
          <cell r="E385">
            <v>-1.28098061488</v>
          </cell>
          <cell r="F385">
            <v>-3.0133041107600001E-2</v>
          </cell>
          <cell r="G385">
            <v>9.0124957082999995</v>
          </cell>
          <cell r="H385">
            <v>13.8673375006</v>
          </cell>
          <cell r="I385" t="str">
            <v>High school diploma or equivalent</v>
          </cell>
        </row>
        <row r="386">
          <cell r="A386" t="str">
            <v>39-3093</v>
          </cell>
          <cell r="B386" t="str">
            <v>Locker Room, Coatroom, and Dressing Room Attendants</v>
          </cell>
          <cell r="C386">
            <v>64.5549477653</v>
          </cell>
          <cell r="D386">
            <v>68.627268226300004</v>
          </cell>
          <cell r="E386">
            <v>4.0723204610300003</v>
          </cell>
          <cell r="F386">
            <v>6.3083010706400003E-2</v>
          </cell>
          <cell r="G386">
            <v>14.640167916899999</v>
          </cell>
          <cell r="H386">
            <v>14.0248820076</v>
          </cell>
          <cell r="I386" t="str">
            <v>High school diploma or equivalent</v>
          </cell>
        </row>
        <row r="387">
          <cell r="A387" t="str">
            <v>39-3099</v>
          </cell>
          <cell r="B387" t="str">
            <v>Entertainment Attendants and Related Workers, All Other</v>
          </cell>
          <cell r="C387">
            <v>101.566044499</v>
          </cell>
          <cell r="D387">
            <v>103.801924989</v>
          </cell>
          <cell r="E387">
            <v>2.23588048942</v>
          </cell>
          <cell r="F387">
            <v>2.2014054996900002E-2</v>
          </cell>
          <cell r="G387">
            <v>21.819941521299999</v>
          </cell>
          <cell r="H387">
            <v>12.3169268311</v>
          </cell>
          <cell r="I387" t="str">
            <v>High school diploma or equivalent</v>
          </cell>
        </row>
        <row r="388">
          <cell r="A388" t="str">
            <v>39-4011</v>
          </cell>
          <cell r="B388" t="str">
            <v>Embalmers</v>
          </cell>
          <cell r="C388">
            <v>48.233452940699998</v>
          </cell>
          <cell r="D388">
            <v>48.408441956700003</v>
          </cell>
          <cell r="E388">
            <v>0.174989015952</v>
          </cell>
          <cell r="F388">
            <v>3.6279595443200001E-3</v>
          </cell>
          <cell r="G388">
            <v>7.5723048200500003</v>
          </cell>
          <cell r="H388">
            <v>22.665759127000001</v>
          </cell>
          <cell r="I388" t="str">
            <v>Associate's degree</v>
          </cell>
        </row>
        <row r="389">
          <cell r="A389" t="str">
            <v>39-4021</v>
          </cell>
          <cell r="B389" t="str">
            <v>Funeral Attendants</v>
          </cell>
          <cell r="C389">
            <v>156.32090049499999</v>
          </cell>
          <cell r="D389">
            <v>162.177276065</v>
          </cell>
          <cell r="E389">
            <v>5.85637557066</v>
          </cell>
          <cell r="F389">
            <v>3.7463803958000003E-2</v>
          </cell>
          <cell r="G389">
            <v>25.8670716962</v>
          </cell>
          <cell r="H389">
            <v>15.5516429757</v>
          </cell>
          <cell r="I389" t="str">
            <v>High school diploma or equivalent</v>
          </cell>
        </row>
        <row r="390">
          <cell r="A390" t="str">
            <v>39-4031</v>
          </cell>
          <cell r="B390" t="str">
            <v>Morticians, Undertakers, and Funeral Arrangers</v>
          </cell>
          <cell r="C390">
            <v>63.808735624999997</v>
          </cell>
          <cell r="D390">
            <v>66.496439256599999</v>
          </cell>
          <cell r="E390">
            <v>2.6877036316599998</v>
          </cell>
          <cell r="F390">
            <v>4.2121248843699999E-2</v>
          </cell>
          <cell r="G390">
            <v>7.6597395425799997</v>
          </cell>
          <cell r="H390">
            <v>13.831197621799999</v>
          </cell>
          <cell r="I390" t="str">
            <v>Associate's degree</v>
          </cell>
        </row>
        <row r="391">
          <cell r="A391" t="str">
            <v>39-5011</v>
          </cell>
          <cell r="B391" t="str">
            <v>Barbers</v>
          </cell>
          <cell r="C391">
            <v>419.61139771699999</v>
          </cell>
          <cell r="D391">
            <v>465.10664699099999</v>
          </cell>
          <cell r="E391">
            <v>45.495249273200002</v>
          </cell>
          <cell r="F391">
            <v>0.108422339147</v>
          </cell>
          <cell r="G391">
            <v>52.425980775100001</v>
          </cell>
          <cell r="H391">
            <v>6.9381061814100002</v>
          </cell>
          <cell r="I391" t="str">
            <v>Postsecondary nondegree award</v>
          </cell>
        </row>
        <row r="392">
          <cell r="A392" t="str">
            <v>39-5012</v>
          </cell>
          <cell r="B392" t="str">
            <v>Hairdressers, Hairstylists, and Cosmetologists</v>
          </cell>
          <cell r="C392">
            <v>5545.8619807799996</v>
          </cell>
          <cell r="D392">
            <v>5630.6109255499996</v>
          </cell>
          <cell r="E392">
            <v>84.748944775799998</v>
          </cell>
          <cell r="F392">
            <v>1.52814738393E-2</v>
          </cell>
          <cell r="G392">
            <v>645.53525438400004</v>
          </cell>
          <cell r="H392">
            <v>12.5370023307</v>
          </cell>
          <cell r="I392" t="str">
            <v>Postsecondary nondegree award</v>
          </cell>
        </row>
        <row r="393">
          <cell r="A393" t="str">
            <v>39-5091</v>
          </cell>
          <cell r="B393" t="str">
            <v>Makeup Artists, Theatrical and Performance</v>
          </cell>
          <cell r="C393" t="str">
            <v>&lt;10</v>
          </cell>
          <cell r="D393" t="str">
            <v>&lt;10</v>
          </cell>
          <cell r="E393" t="str">
            <v>Insf. Data</v>
          </cell>
          <cell r="F393" t="str">
            <v>Insf. Data</v>
          </cell>
          <cell r="G393">
            <v>0.88217718505599996</v>
          </cell>
          <cell r="H393" t="str">
            <v>Insf. Data</v>
          </cell>
          <cell r="I393" t="str">
            <v>Postsecondary nondegree award</v>
          </cell>
        </row>
        <row r="394">
          <cell r="A394" t="str">
            <v>39-5092</v>
          </cell>
          <cell r="B394" t="str">
            <v>Manicurists and Pedicurists</v>
          </cell>
          <cell r="C394">
            <v>2428.8244644299998</v>
          </cell>
          <cell r="D394">
            <v>2687.8702607300002</v>
          </cell>
          <cell r="E394">
            <v>259.04579630199999</v>
          </cell>
          <cell r="F394">
            <v>0.106654803629</v>
          </cell>
          <cell r="G394">
            <v>312.688472069</v>
          </cell>
          <cell r="H394">
            <v>13.0073715309</v>
          </cell>
          <cell r="I394" t="str">
            <v>Postsecondary nondegree award</v>
          </cell>
        </row>
        <row r="395">
          <cell r="A395" t="str">
            <v>39-5093</v>
          </cell>
          <cell r="B395" t="str">
            <v>Shampooers</v>
          </cell>
          <cell r="C395">
            <v>69.8381325382</v>
          </cell>
          <cell r="D395">
            <v>76.227505612100003</v>
          </cell>
          <cell r="E395">
            <v>6.3893730738399999</v>
          </cell>
          <cell r="F395">
            <v>9.1488315074000001E-2</v>
          </cell>
          <cell r="G395">
            <v>8.7025409964399998</v>
          </cell>
          <cell r="H395">
            <v>5.8210299724299999</v>
          </cell>
          <cell r="I395" t="str">
            <v>No formal educational credential</v>
          </cell>
        </row>
        <row r="396">
          <cell r="A396" t="str">
            <v>39-5094</v>
          </cell>
          <cell r="B396" t="str">
            <v>Skincare Specialists</v>
          </cell>
          <cell r="C396">
            <v>634.65818565799998</v>
          </cell>
          <cell r="D396">
            <v>706.43627435899998</v>
          </cell>
          <cell r="E396">
            <v>71.7780887009</v>
          </cell>
          <cell r="F396">
            <v>0.11309723930600001</v>
          </cell>
          <cell r="G396">
            <v>82.877411980999995</v>
          </cell>
          <cell r="H396">
            <v>13.124311689200001</v>
          </cell>
          <cell r="I396" t="str">
            <v>Postsecondary nondegree award</v>
          </cell>
        </row>
        <row r="397">
          <cell r="A397" t="str">
            <v>39-6011</v>
          </cell>
          <cell r="B397" t="str">
            <v>Baggage Porters and Bellhops</v>
          </cell>
          <cell r="C397">
            <v>78.735941757399999</v>
          </cell>
          <cell r="D397">
            <v>86.586292267399998</v>
          </cell>
          <cell r="E397">
            <v>7.8503505099700002</v>
          </cell>
          <cell r="F397">
            <v>9.9704789639300004E-2</v>
          </cell>
          <cell r="G397">
            <v>12.435503193500001</v>
          </cell>
          <cell r="H397">
            <v>14.897928112100001</v>
          </cell>
          <cell r="I397" t="str">
            <v>High school diploma or equivalent</v>
          </cell>
        </row>
        <row r="398">
          <cell r="A398" t="str">
            <v>39-6012</v>
          </cell>
          <cell r="B398" t="str">
            <v>Concierges</v>
          </cell>
          <cell r="C398">
            <v>112.940804927</v>
          </cell>
          <cell r="D398">
            <v>126.512278358</v>
          </cell>
          <cell r="E398">
            <v>13.571473430699999</v>
          </cell>
          <cell r="F398">
            <v>0.12016448297399999</v>
          </cell>
          <cell r="G398">
            <v>18.458434642</v>
          </cell>
          <cell r="H398">
            <v>13.0457033715</v>
          </cell>
          <cell r="I398" t="str">
            <v>High school diploma or equivalent</v>
          </cell>
        </row>
        <row r="399">
          <cell r="A399" t="str">
            <v>39-7018</v>
          </cell>
          <cell r="B399" t="str">
            <v>Tour and Travel Guides</v>
          </cell>
          <cell r="C399">
            <v>225.697465429</v>
          </cell>
          <cell r="D399">
            <v>236.587741827</v>
          </cell>
          <cell r="E399">
            <v>10.890276398099999</v>
          </cell>
          <cell r="F399">
            <v>4.8251655717199998E-2</v>
          </cell>
          <cell r="G399">
            <v>39.908830379599998</v>
          </cell>
          <cell r="H399">
            <v>14.9930690229</v>
          </cell>
          <cell r="I399" t="str">
            <v>High school diploma or equivalent</v>
          </cell>
        </row>
        <row r="400">
          <cell r="A400" t="str">
            <v>39-9011</v>
          </cell>
          <cell r="B400" t="str">
            <v>Childcare Workers</v>
          </cell>
          <cell r="C400">
            <v>8660.2614131400005</v>
          </cell>
          <cell r="D400">
            <v>8135.1792776399998</v>
          </cell>
          <cell r="E400">
            <v>-525.08213550400001</v>
          </cell>
          <cell r="F400">
            <v>-6.0631210820800002E-2</v>
          </cell>
          <cell r="G400">
            <v>1199.8839263299999</v>
          </cell>
          <cell r="H400">
            <v>12.6606473112</v>
          </cell>
          <cell r="I400" t="str">
            <v>High school diploma or equivalent</v>
          </cell>
        </row>
        <row r="401">
          <cell r="A401" t="str">
            <v>39-9031</v>
          </cell>
          <cell r="B401" t="str">
            <v>Exercise Trainers and Group Fitness Instructors</v>
          </cell>
          <cell r="C401">
            <v>2892.7303464800002</v>
          </cell>
          <cell r="D401">
            <v>2902.82349604</v>
          </cell>
          <cell r="E401">
            <v>10.0931495569</v>
          </cell>
          <cell r="F401">
            <v>3.4891429023700001E-3</v>
          </cell>
          <cell r="G401">
            <v>463.01360097499997</v>
          </cell>
          <cell r="H401">
            <v>16.418750256100001</v>
          </cell>
          <cell r="I401" t="str">
            <v>High school diploma or equivalent</v>
          </cell>
        </row>
        <row r="402">
          <cell r="A402" t="str">
            <v>39-9032</v>
          </cell>
          <cell r="B402" t="str">
            <v>Recreation Workers</v>
          </cell>
          <cell r="C402">
            <v>2689.7742926000001</v>
          </cell>
          <cell r="D402">
            <v>2945.3100144700002</v>
          </cell>
          <cell r="E402">
            <v>255.53572186599999</v>
          </cell>
          <cell r="F402">
            <v>9.5002663446000002E-2</v>
          </cell>
          <cell r="G402">
            <v>479.04239019400001</v>
          </cell>
          <cell r="H402">
            <v>13.490007653099999</v>
          </cell>
          <cell r="I402" t="str">
            <v>High school diploma or equivalent</v>
          </cell>
        </row>
        <row r="403">
          <cell r="A403" t="str">
            <v>39-9041</v>
          </cell>
          <cell r="B403" t="str">
            <v>Residential Advisors</v>
          </cell>
          <cell r="C403">
            <v>1050.98628237</v>
          </cell>
          <cell r="D403">
            <v>1161.1633493500001</v>
          </cell>
          <cell r="E403">
            <v>110.17706698000001</v>
          </cell>
          <cell r="F403">
            <v>0.10483206948400001</v>
          </cell>
          <cell r="G403">
            <v>176.70494834300001</v>
          </cell>
          <cell r="H403">
            <v>14.4597006421</v>
          </cell>
          <cell r="I403" t="str">
            <v>High school diploma or equivalent</v>
          </cell>
        </row>
        <row r="404">
          <cell r="A404" t="str">
            <v>39-9098</v>
          </cell>
          <cell r="B404" t="str">
            <v>Crematory Operators and Personal Care and Service Workers, All Other</v>
          </cell>
          <cell r="C404">
            <v>644.580154827</v>
          </cell>
          <cell r="D404">
            <v>765.38495687900001</v>
          </cell>
          <cell r="E404">
            <v>120.804802052</v>
          </cell>
          <cell r="F404">
            <v>0.18741626025399999</v>
          </cell>
          <cell r="G404">
            <v>115.094885319</v>
          </cell>
          <cell r="H404">
            <v>12.984073358</v>
          </cell>
          <cell r="I404" t="str">
            <v>High school diploma or equivalent</v>
          </cell>
        </row>
        <row r="405">
          <cell r="A405" t="str">
            <v>41-1011</v>
          </cell>
          <cell r="B405" t="str">
            <v>First-Line Supervisors of Retail Sales Workers</v>
          </cell>
          <cell r="C405">
            <v>10398.242214899999</v>
          </cell>
          <cell r="D405">
            <v>10391.8529423</v>
          </cell>
          <cell r="E405">
            <v>-6.38927266461</v>
          </cell>
          <cell r="F405">
            <v>-6.1445699499400005E-4</v>
          </cell>
          <cell r="G405">
            <v>1035.7135839299999</v>
          </cell>
          <cell r="H405">
            <v>16.090769433199998</v>
          </cell>
          <cell r="I405" t="str">
            <v>High school diploma or equivalent</v>
          </cell>
        </row>
        <row r="406">
          <cell r="A406" t="str">
            <v>41-1012</v>
          </cell>
          <cell r="B406" t="str">
            <v>First-Line Supervisors of Non-Retail Sales Workers</v>
          </cell>
          <cell r="C406">
            <v>2206.5240380199998</v>
          </cell>
          <cell r="D406">
            <v>2185.4128329499999</v>
          </cell>
          <cell r="E406">
            <v>-21.111205071699999</v>
          </cell>
          <cell r="F406">
            <v>-9.5676297687500005E-3</v>
          </cell>
          <cell r="G406">
            <v>186.01998348000001</v>
          </cell>
          <cell r="H406">
            <v>17.399432619999999</v>
          </cell>
          <cell r="I406" t="str">
            <v>High school diploma or equivalent</v>
          </cell>
        </row>
        <row r="407">
          <cell r="A407" t="str">
            <v>41-2011</v>
          </cell>
          <cell r="B407" t="str">
            <v>Cashiers</v>
          </cell>
          <cell r="C407">
            <v>26294.594416399999</v>
          </cell>
          <cell r="D407">
            <v>26048.510281399998</v>
          </cell>
          <cell r="E407">
            <v>-246.08413498799999</v>
          </cell>
          <cell r="F407">
            <v>-9.3587347685000002E-3</v>
          </cell>
          <cell r="G407">
            <v>4457.0440284599999</v>
          </cell>
          <cell r="H407">
            <v>13.0571489065</v>
          </cell>
          <cell r="I407" t="str">
            <v>No formal educational credential</v>
          </cell>
        </row>
        <row r="408">
          <cell r="A408" t="str">
            <v>41-2012</v>
          </cell>
          <cell r="B408" t="str">
            <v>Gambling Change Persons and Booth Cashiers</v>
          </cell>
          <cell r="C408">
            <v>99.143943957800005</v>
          </cell>
          <cell r="D408">
            <v>101.311465437</v>
          </cell>
          <cell r="E408">
            <v>2.1675214787999999</v>
          </cell>
          <cell r="F408">
            <v>2.1862368918099999E-2</v>
          </cell>
          <cell r="G408">
            <v>17.566922656900001</v>
          </cell>
          <cell r="H408">
            <v>12.6007133995</v>
          </cell>
          <cell r="I408" t="str">
            <v>No formal educational credential</v>
          </cell>
        </row>
        <row r="409">
          <cell r="A409" t="str">
            <v>41-2021</v>
          </cell>
          <cell r="B409" t="str">
            <v>Counter and Rental Clerks</v>
          </cell>
          <cell r="C409">
            <v>6218.7086899899996</v>
          </cell>
          <cell r="D409">
            <v>6436.8061751499999</v>
          </cell>
          <cell r="E409">
            <v>218.09748515800001</v>
          </cell>
          <cell r="F409">
            <v>3.5071185358499998E-2</v>
          </cell>
          <cell r="G409">
            <v>729.24115492400006</v>
          </cell>
          <cell r="H409">
            <v>13.554117197</v>
          </cell>
          <cell r="I409" t="str">
            <v>No formal educational credential</v>
          </cell>
        </row>
        <row r="410">
          <cell r="A410" t="str">
            <v>41-2022</v>
          </cell>
          <cell r="B410" t="str">
            <v>Parts Salespersons</v>
          </cell>
          <cell r="C410">
            <v>2534.9669441800002</v>
          </cell>
          <cell r="D410">
            <v>2615.5307394199999</v>
          </cell>
          <cell r="E410">
            <v>80.563795241199998</v>
          </cell>
          <cell r="F410">
            <v>3.1781004255699997E-2</v>
          </cell>
          <cell r="G410">
            <v>295.23843677500003</v>
          </cell>
          <cell r="H410">
            <v>14.3421041558</v>
          </cell>
          <cell r="I410" t="str">
            <v>No formal educational credential</v>
          </cell>
        </row>
        <row r="411">
          <cell r="A411" t="str">
            <v>41-2031</v>
          </cell>
          <cell r="B411" t="str">
            <v>Retail Salespersons</v>
          </cell>
          <cell r="C411">
            <v>24139.8758155</v>
          </cell>
          <cell r="D411">
            <v>24502.068557999999</v>
          </cell>
          <cell r="E411">
            <v>362.19274256300002</v>
          </cell>
          <cell r="F411">
            <v>1.5003919048000001E-2</v>
          </cell>
          <cell r="G411">
            <v>3294.5394513699998</v>
          </cell>
          <cell r="H411">
            <v>13.0610318341</v>
          </cell>
          <cell r="I411" t="str">
            <v>No formal educational credential</v>
          </cell>
        </row>
        <row r="412">
          <cell r="A412" t="str">
            <v>41-3011</v>
          </cell>
          <cell r="B412" t="str">
            <v>Advertising Sales Agents</v>
          </cell>
          <cell r="C412">
            <v>464.49486955399999</v>
          </cell>
          <cell r="D412">
            <v>446.87092663200002</v>
          </cell>
          <cell r="E412">
            <v>-17.623942922400001</v>
          </cell>
          <cell r="F412">
            <v>-3.7942169176800003E-2</v>
          </cell>
          <cell r="G412">
            <v>54.027504926399999</v>
          </cell>
          <cell r="H412">
            <v>17.931375797699999</v>
          </cell>
          <cell r="I412" t="str">
            <v>High school diploma or equivalent</v>
          </cell>
        </row>
        <row r="413">
          <cell r="A413" t="str">
            <v>41-3021</v>
          </cell>
          <cell r="B413" t="str">
            <v>Insurance Sales Agents</v>
          </cell>
          <cell r="C413">
            <v>6267.9202496500002</v>
          </cell>
          <cell r="D413">
            <v>6988.1371448999998</v>
          </cell>
          <cell r="E413">
            <v>720.21689524800001</v>
          </cell>
          <cell r="F413">
            <v>0.114905242339</v>
          </cell>
          <cell r="G413">
            <v>704.26118427200004</v>
          </cell>
          <cell r="H413">
            <v>14.465777109899999</v>
          </cell>
          <cell r="I413" t="str">
            <v>High school diploma or equivalent</v>
          </cell>
        </row>
        <row r="414">
          <cell r="A414" t="str">
            <v>41-3031</v>
          </cell>
          <cell r="B414" t="str">
            <v>Securities, Commodities, and Financial Services Sales Agents</v>
          </cell>
          <cell r="C414">
            <v>3481.9321505200001</v>
          </cell>
          <cell r="D414">
            <v>3385.1974333600001</v>
          </cell>
          <cell r="E414">
            <v>-96.7347171559</v>
          </cell>
          <cell r="F414">
            <v>-2.7781907565699999E-2</v>
          </cell>
          <cell r="G414">
            <v>287.83713445299998</v>
          </cell>
          <cell r="H414">
            <v>20.866330043200001</v>
          </cell>
          <cell r="I414" t="str">
            <v>Bachelor's degree</v>
          </cell>
        </row>
        <row r="415">
          <cell r="A415" t="str">
            <v>41-3041</v>
          </cell>
          <cell r="B415" t="str">
            <v>Travel Agents</v>
          </cell>
          <cell r="C415">
            <v>266.63733567700001</v>
          </cell>
          <cell r="D415">
            <v>269.711171713</v>
          </cell>
          <cell r="E415">
            <v>3.0738360359799999</v>
          </cell>
          <cell r="F415">
            <v>1.1528153130500001E-2</v>
          </cell>
          <cell r="G415">
            <v>32.652230747899999</v>
          </cell>
          <cell r="H415">
            <v>11.979050424</v>
          </cell>
          <cell r="I415" t="str">
            <v>High school diploma or equivalent</v>
          </cell>
        </row>
        <row r="416">
          <cell r="A416" t="str">
            <v>41-3091</v>
          </cell>
          <cell r="B416" t="str">
            <v>Sales Representatives of Services, Except Advertising, Insurance, Financial Services, and Travel</v>
          </cell>
          <cell r="C416">
            <v>6193.7659736100004</v>
          </cell>
          <cell r="D416">
            <v>6561.8067867899999</v>
          </cell>
          <cell r="E416">
            <v>368.040813179</v>
          </cell>
          <cell r="F416">
            <v>5.94211687601E-2</v>
          </cell>
          <cell r="G416">
            <v>750.92493626999999</v>
          </cell>
          <cell r="H416">
            <v>19.178643836100001</v>
          </cell>
          <cell r="I416" t="str">
            <v>High school diploma or equivalent</v>
          </cell>
        </row>
        <row r="417">
          <cell r="A417" t="str">
            <v>41-4011</v>
          </cell>
          <cell r="B417" t="str">
            <v>Sales Representatives, Wholesale and Manufacturing, Technical and Scientific Products</v>
          </cell>
          <cell r="C417">
            <v>1437.7766252700001</v>
          </cell>
          <cell r="D417">
            <v>1479.9452533900001</v>
          </cell>
          <cell r="E417">
            <v>42.1686281255</v>
          </cell>
          <cell r="F417">
            <v>2.93290538909E-2</v>
          </cell>
          <cell r="G417">
            <v>141.85827430800001</v>
          </cell>
          <cell r="H417">
            <v>31.580758529000001</v>
          </cell>
          <cell r="I417" t="str">
            <v>Bachelor's degree</v>
          </cell>
        </row>
        <row r="418">
          <cell r="A418" t="str">
            <v>41-4012</v>
          </cell>
          <cell r="B418" t="str">
            <v>Sales Representatives, Wholesale and Manufacturing, Except Technical and Scientific Products</v>
          </cell>
          <cell r="C418">
            <v>6569.70637532</v>
          </cell>
          <cell r="D418">
            <v>6745.6327293000004</v>
          </cell>
          <cell r="E418">
            <v>175.92635397199999</v>
          </cell>
          <cell r="F418">
            <v>2.6778419600700001E-2</v>
          </cell>
          <cell r="G418">
            <v>644.04063758400002</v>
          </cell>
          <cell r="H418">
            <v>21.793371758500001</v>
          </cell>
          <cell r="I418" t="str">
            <v>High school diploma or equivalent</v>
          </cell>
        </row>
        <row r="419">
          <cell r="A419" t="str">
            <v>41-9011</v>
          </cell>
          <cell r="B419" t="str">
            <v>Demonstrators and Product Promoters</v>
          </cell>
          <cell r="C419">
            <v>976.64426975000003</v>
          </cell>
          <cell r="D419">
            <v>979.91545491399995</v>
          </cell>
          <cell r="E419">
            <v>3.2711851640299998</v>
          </cell>
          <cell r="F419">
            <v>3.3494131541600002E-3</v>
          </cell>
          <cell r="G419">
            <v>168.25877924100001</v>
          </cell>
          <cell r="H419">
            <v>15.6437585797</v>
          </cell>
          <cell r="I419" t="str">
            <v>No formal educational credential</v>
          </cell>
        </row>
        <row r="420">
          <cell r="A420" t="str">
            <v>41-9012</v>
          </cell>
          <cell r="B420" t="str">
            <v>Models</v>
          </cell>
          <cell r="C420">
            <v>32.995873291999999</v>
          </cell>
          <cell r="D420">
            <v>36.151996412999999</v>
          </cell>
          <cell r="E420">
            <v>3.1561231210099998</v>
          </cell>
          <cell r="F420">
            <v>9.5652056033800004E-2</v>
          </cell>
          <cell r="G420">
            <v>6.4803574265400004</v>
          </cell>
          <cell r="H420">
            <v>14.4967600185</v>
          </cell>
          <cell r="I420" t="str">
            <v>No formal educational credential</v>
          </cell>
        </row>
        <row r="421">
          <cell r="A421" t="str">
            <v>41-9021</v>
          </cell>
          <cell r="B421" t="str">
            <v>Real Estate Brokers</v>
          </cell>
          <cell r="C421">
            <v>1128.88212974</v>
          </cell>
          <cell r="D421">
            <v>1160.4146010100001</v>
          </cell>
          <cell r="E421">
            <v>31.532471274500001</v>
          </cell>
          <cell r="F421">
            <v>2.79324744753E-2</v>
          </cell>
          <cell r="G421">
            <v>104.206215723</v>
          </cell>
          <cell r="H421">
            <v>20.7764266105</v>
          </cell>
          <cell r="I421" t="str">
            <v>High school diploma or equivalent</v>
          </cell>
        </row>
        <row r="422">
          <cell r="A422" t="str">
            <v>41-9022</v>
          </cell>
          <cell r="B422" t="str">
            <v>Real Estate Sales Agents</v>
          </cell>
          <cell r="C422">
            <v>3386.04215178</v>
          </cell>
          <cell r="D422">
            <v>3503.9087933400001</v>
          </cell>
          <cell r="E422">
            <v>117.866641563</v>
          </cell>
          <cell r="F422">
            <v>3.4809561216199998E-2</v>
          </cell>
          <cell r="G422">
            <v>314.91038028200001</v>
          </cell>
          <cell r="H422">
            <v>17.3005690922</v>
          </cell>
          <cell r="I422" t="str">
            <v>High school diploma or equivalent</v>
          </cell>
        </row>
        <row r="423">
          <cell r="A423" t="str">
            <v>41-9031</v>
          </cell>
          <cell r="B423" t="str">
            <v>Sales Engineers</v>
          </cell>
          <cell r="C423">
            <v>348.72035438799998</v>
          </cell>
          <cell r="D423">
            <v>360.992212387</v>
          </cell>
          <cell r="E423">
            <v>12.2718579987</v>
          </cell>
          <cell r="F423">
            <v>3.5191114726399998E-2</v>
          </cell>
          <cell r="G423">
            <v>36.599765939699999</v>
          </cell>
          <cell r="H423">
            <v>34.1209774302</v>
          </cell>
          <cell r="I423" t="str">
            <v>Bachelor's degree</v>
          </cell>
        </row>
        <row r="424">
          <cell r="A424" t="str">
            <v>41-9041</v>
          </cell>
          <cell r="B424" t="str">
            <v>Telemarketers</v>
          </cell>
          <cell r="C424">
            <v>1263.3898005000001</v>
          </cell>
          <cell r="D424">
            <v>1195.3267953300001</v>
          </cell>
          <cell r="E424">
            <v>-68.063005169199997</v>
          </cell>
          <cell r="F424">
            <v>-5.38733217115E-2</v>
          </cell>
          <cell r="G424">
            <v>174.30814331100001</v>
          </cell>
          <cell r="H424">
            <v>13.8653518083</v>
          </cell>
          <cell r="I424" t="str">
            <v>No formal educational credential</v>
          </cell>
        </row>
        <row r="425">
          <cell r="A425" t="str">
            <v>41-9091</v>
          </cell>
          <cell r="B425" t="str">
            <v>Door-to-Door Sales Workers, News and Street Vendors, and Related Workers</v>
          </cell>
          <cell r="C425">
            <v>765.61390312499998</v>
          </cell>
          <cell r="D425">
            <v>659.42473284300002</v>
          </cell>
          <cell r="E425">
            <v>-106.18917028200001</v>
          </cell>
          <cell r="F425">
            <v>-0.13869806941599999</v>
          </cell>
          <cell r="G425">
            <v>83.394700928500001</v>
          </cell>
          <cell r="H425">
            <v>9.7522068985800008</v>
          </cell>
          <cell r="I425" t="str">
            <v>No formal educational credential</v>
          </cell>
        </row>
        <row r="426">
          <cell r="A426" t="str">
            <v>41-9099</v>
          </cell>
          <cell r="B426" t="str">
            <v>Sales and Related Workers, All Other</v>
          </cell>
          <cell r="C426">
            <v>2135.7786405400002</v>
          </cell>
          <cell r="D426">
            <v>2140.1275150500001</v>
          </cell>
          <cell r="E426">
            <v>4.3488745122500001</v>
          </cell>
          <cell r="F426">
            <v>2.0362009572099998E-3</v>
          </cell>
          <cell r="G426">
            <v>250.81996809500001</v>
          </cell>
          <cell r="H426">
            <v>14.3331796967</v>
          </cell>
          <cell r="I426" t="str">
            <v>High school diploma or equivalent</v>
          </cell>
        </row>
        <row r="427">
          <cell r="A427" t="str">
            <v>43-1011</v>
          </cell>
          <cell r="B427" t="str">
            <v>First-Line Supervisors of Office and Administrative Support Workers</v>
          </cell>
          <cell r="C427">
            <v>10907.900061300001</v>
          </cell>
          <cell r="D427">
            <v>11099.917239799999</v>
          </cell>
          <cell r="E427">
            <v>192.01717856499999</v>
          </cell>
          <cell r="F427">
            <v>1.7603496318000001E-2</v>
          </cell>
          <cell r="G427">
            <v>1067.1068697400001</v>
          </cell>
          <cell r="H427">
            <v>23.9957783109</v>
          </cell>
          <cell r="I427" t="str">
            <v>High school diploma or equivalent</v>
          </cell>
        </row>
        <row r="428">
          <cell r="A428" t="str">
            <v>43-2011</v>
          </cell>
          <cell r="B428" t="str">
            <v>Switchboard Operators, Including Answering Service</v>
          </cell>
          <cell r="C428">
            <v>724.28797710100002</v>
          </cell>
          <cell r="D428">
            <v>663.72602352800004</v>
          </cell>
          <cell r="E428">
            <v>-60.561953572699998</v>
          </cell>
          <cell r="F428">
            <v>-8.3615848236400003E-2</v>
          </cell>
          <cell r="G428">
            <v>70.434289851299994</v>
          </cell>
          <cell r="H428">
            <v>15.9205049066</v>
          </cell>
          <cell r="I428" t="str">
            <v>High school diploma or equivalent</v>
          </cell>
        </row>
        <row r="429">
          <cell r="A429" t="str">
            <v>43-2021</v>
          </cell>
          <cell r="B429" t="str">
            <v>Telephone Operators</v>
          </cell>
          <cell r="C429">
            <v>20.542892226399999</v>
          </cell>
          <cell r="D429">
            <v>17.1225855209</v>
          </cell>
          <cell r="E429">
            <v>-3.4203067054599998</v>
          </cell>
          <cell r="F429">
            <v>-0.16649586960599999</v>
          </cell>
          <cell r="G429">
            <v>2.3355848612400001</v>
          </cell>
          <cell r="H429">
            <v>25.4739046499</v>
          </cell>
          <cell r="I429" t="str">
            <v>High school diploma or equivalent</v>
          </cell>
        </row>
        <row r="430">
          <cell r="A430" t="str">
            <v>43-2099</v>
          </cell>
          <cell r="B430" t="str">
            <v>Communications Equipment Operators, All Other</v>
          </cell>
          <cell r="C430">
            <v>51.736805082799997</v>
          </cell>
          <cell r="D430">
            <v>52.672149354799998</v>
          </cell>
          <cell r="E430">
            <v>0.93534427195699998</v>
          </cell>
          <cell r="F430">
            <v>1.8078895101100001E-2</v>
          </cell>
          <cell r="G430">
            <v>5.42484466231</v>
          </cell>
          <cell r="H430">
            <v>28.662882353600001</v>
          </cell>
          <cell r="I430" t="str">
            <v>High school diploma or equivalent</v>
          </cell>
        </row>
        <row r="431">
          <cell r="A431" t="str">
            <v>43-3011</v>
          </cell>
          <cell r="B431" t="str">
            <v>Bill and Account Collectors</v>
          </cell>
          <cell r="C431">
            <v>1062.6035255199999</v>
          </cell>
          <cell r="D431">
            <v>1076.8293297099999</v>
          </cell>
          <cell r="E431">
            <v>14.225804185199999</v>
          </cell>
          <cell r="F431">
            <v>1.33876877344E-2</v>
          </cell>
          <cell r="G431">
            <v>121.89319372600001</v>
          </cell>
          <cell r="H431">
            <v>17.334032994000001</v>
          </cell>
          <cell r="I431" t="str">
            <v>High school diploma or equivalent</v>
          </cell>
        </row>
        <row r="432">
          <cell r="A432" t="str">
            <v>43-3021</v>
          </cell>
          <cell r="B432" t="str">
            <v>Billing and Posting Clerks</v>
          </cell>
          <cell r="C432">
            <v>2701.0189480499998</v>
          </cell>
          <cell r="D432">
            <v>2863.8642273599999</v>
          </cell>
          <cell r="E432">
            <v>162.84527931299999</v>
          </cell>
          <cell r="F432">
            <v>6.0290313561299998E-2</v>
          </cell>
          <cell r="G432">
            <v>300.263792255</v>
          </cell>
          <cell r="H432">
            <v>18.255142853300001</v>
          </cell>
          <cell r="I432" t="str">
            <v>High school diploma or equivalent</v>
          </cell>
        </row>
        <row r="433">
          <cell r="A433" t="str">
            <v>43-3031</v>
          </cell>
          <cell r="B433" t="str">
            <v>Bookkeeping, Accounting, and Auditing Clerks</v>
          </cell>
          <cell r="C433">
            <v>11633.152626700001</v>
          </cell>
          <cell r="D433">
            <v>11795.9404397</v>
          </cell>
          <cell r="E433">
            <v>162.78781307400001</v>
          </cell>
          <cell r="F433">
            <v>1.3993439121600001E-2</v>
          </cell>
          <cell r="G433">
            <v>1284.6297395500001</v>
          </cell>
          <cell r="H433">
            <v>17.4218981874</v>
          </cell>
          <cell r="I433" t="str">
            <v>Some college, no degree</v>
          </cell>
        </row>
        <row r="434">
          <cell r="A434" t="str">
            <v>43-3041</v>
          </cell>
          <cell r="B434" t="str">
            <v>Gambling Cage Workers</v>
          </cell>
          <cell r="C434">
            <v>216.81798051800001</v>
          </cell>
          <cell r="D434">
            <v>220.291950098</v>
          </cell>
          <cell r="E434">
            <v>3.4739695792799998</v>
          </cell>
          <cell r="F434">
            <v>1.602251608E-2</v>
          </cell>
          <cell r="G434">
            <v>25.337020802200001</v>
          </cell>
          <cell r="H434">
            <v>13.814523856199999</v>
          </cell>
          <cell r="I434" t="str">
            <v>High school diploma or equivalent</v>
          </cell>
        </row>
        <row r="435">
          <cell r="A435" t="str">
            <v>43-3051</v>
          </cell>
          <cell r="B435" t="str">
            <v>Payroll and Timekeeping Clerks</v>
          </cell>
          <cell r="C435">
            <v>1920.9710671400001</v>
          </cell>
          <cell r="D435">
            <v>1922.7306062299999</v>
          </cell>
          <cell r="E435">
            <v>1.75953909205</v>
          </cell>
          <cell r="F435">
            <v>9.1596334903200002E-4</v>
          </cell>
          <cell r="G435">
            <v>192.69253306499999</v>
          </cell>
          <cell r="H435">
            <v>20.796880326899998</v>
          </cell>
          <cell r="I435" t="str">
            <v>High school diploma or equivalent</v>
          </cell>
        </row>
        <row r="436">
          <cell r="A436" t="str">
            <v>43-3061</v>
          </cell>
          <cell r="B436" t="str">
            <v>Procurement Clerks</v>
          </cell>
          <cell r="C436">
            <v>293.68262577399997</v>
          </cell>
          <cell r="D436">
            <v>295.583593533</v>
          </cell>
          <cell r="E436">
            <v>1.90096775877</v>
          </cell>
          <cell r="F436">
            <v>6.4728642144299998E-3</v>
          </cell>
          <cell r="G436">
            <v>27.2430391533</v>
          </cell>
          <cell r="H436">
            <v>20.470354122300002</v>
          </cell>
          <cell r="I436" t="str">
            <v>High school diploma or equivalent</v>
          </cell>
        </row>
        <row r="437">
          <cell r="A437" t="str">
            <v>43-3071</v>
          </cell>
          <cell r="B437" t="str">
            <v>Tellers</v>
          </cell>
          <cell r="C437">
            <v>2188.94716268</v>
          </cell>
          <cell r="D437">
            <v>1925.1354889500001</v>
          </cell>
          <cell r="E437">
            <v>-263.81167372200002</v>
          </cell>
          <cell r="F437">
            <v>-0.12051989112399999</v>
          </cell>
          <cell r="G437">
            <v>215.851355958</v>
          </cell>
          <cell r="H437">
            <v>15.4715783924</v>
          </cell>
          <cell r="I437" t="str">
            <v>High school diploma or equivalent</v>
          </cell>
        </row>
        <row r="438">
          <cell r="A438" t="str">
            <v>43-3099</v>
          </cell>
          <cell r="B438" t="str">
            <v>Financial Clerks, All Other</v>
          </cell>
          <cell r="C438">
            <v>179.60971277100001</v>
          </cell>
          <cell r="D438">
            <v>188.40116975500001</v>
          </cell>
          <cell r="E438">
            <v>8.7914569838799999</v>
          </cell>
          <cell r="F438">
            <v>4.8947558838799997E-2</v>
          </cell>
          <cell r="G438">
            <v>20.151072571899999</v>
          </cell>
          <cell r="H438">
            <v>19.101433466700001</v>
          </cell>
          <cell r="I438" t="str">
            <v>High school diploma or equivalent</v>
          </cell>
        </row>
        <row r="439">
          <cell r="A439" t="str">
            <v>43-4011</v>
          </cell>
          <cell r="B439" t="str">
            <v>Brokerage Clerks</v>
          </cell>
          <cell r="C439">
            <v>171.47476464100001</v>
          </cell>
          <cell r="D439">
            <v>174.96505860100001</v>
          </cell>
          <cell r="E439">
            <v>3.4902939603299998</v>
          </cell>
          <cell r="F439">
            <v>2.03545633531E-2</v>
          </cell>
          <cell r="G439">
            <v>17.667655621600002</v>
          </cell>
          <cell r="H439">
            <v>24.022331456900002</v>
          </cell>
          <cell r="I439" t="str">
            <v>High school diploma or equivalent</v>
          </cell>
        </row>
        <row r="440">
          <cell r="A440" t="str">
            <v>43-4021</v>
          </cell>
          <cell r="B440" t="str">
            <v>Correspondence Clerks</v>
          </cell>
          <cell r="C440">
            <v>39.203363764899997</v>
          </cell>
          <cell r="D440">
            <v>41.903716934899997</v>
          </cell>
          <cell r="E440">
            <v>2.7003531700700001</v>
          </cell>
          <cell r="F440">
            <v>6.8880649789899995E-2</v>
          </cell>
          <cell r="G440">
            <v>4.8079753834099996</v>
          </cell>
          <cell r="H440">
            <v>14.3390770029</v>
          </cell>
          <cell r="I440" t="str">
            <v>High school diploma or equivalent</v>
          </cell>
        </row>
        <row r="441">
          <cell r="A441" t="str">
            <v>43-4031</v>
          </cell>
          <cell r="B441" t="str">
            <v>Court, Municipal, and License Clerks</v>
          </cell>
          <cell r="C441">
            <v>1943.0660755199999</v>
          </cell>
          <cell r="D441">
            <v>2024.8377472699999</v>
          </cell>
          <cell r="E441">
            <v>81.771671749999996</v>
          </cell>
          <cell r="F441">
            <v>4.20838348115E-2</v>
          </cell>
          <cell r="G441">
            <v>191.03358251200001</v>
          </cell>
          <cell r="H441">
            <v>19.652419161699999</v>
          </cell>
          <cell r="I441" t="str">
            <v>High school diploma or equivalent</v>
          </cell>
        </row>
        <row r="442">
          <cell r="A442" t="str">
            <v>43-4041</v>
          </cell>
          <cell r="B442" t="str">
            <v>Credit Authorizers, Checkers, and Clerks</v>
          </cell>
          <cell r="C442">
            <v>70.110849026500006</v>
          </cell>
          <cell r="D442">
            <v>70.744486905399995</v>
          </cell>
          <cell r="E442">
            <v>0.63363787891400003</v>
          </cell>
          <cell r="F442">
            <v>9.0376580473999994E-3</v>
          </cell>
          <cell r="G442">
            <v>6.8319462954399999</v>
          </cell>
          <cell r="H442">
            <v>16.8820270764</v>
          </cell>
          <cell r="I442" t="str">
            <v>High school diploma or equivalent</v>
          </cell>
        </row>
        <row r="443">
          <cell r="A443" t="str">
            <v>43-4051</v>
          </cell>
          <cell r="B443" t="str">
            <v>Customer Service Representatives</v>
          </cell>
          <cell r="C443">
            <v>13302.1391907</v>
          </cell>
          <cell r="D443">
            <v>13812.2383132</v>
          </cell>
          <cell r="E443">
            <v>510.09912247699998</v>
          </cell>
          <cell r="F443">
            <v>3.8347149669900001E-2</v>
          </cell>
          <cell r="G443">
            <v>1718.8428837399999</v>
          </cell>
          <cell r="H443">
            <v>15.465439847600001</v>
          </cell>
          <cell r="I443" t="str">
            <v>High school diploma or equivalent</v>
          </cell>
        </row>
        <row r="444">
          <cell r="A444" t="str">
            <v>43-4061</v>
          </cell>
          <cell r="B444" t="str">
            <v>Eligibility Interviewers, Government Programs</v>
          </cell>
          <cell r="C444">
            <v>1307.61005411</v>
          </cell>
          <cell r="D444">
            <v>1361.8861639899999</v>
          </cell>
          <cell r="E444">
            <v>54.276109885899999</v>
          </cell>
          <cell r="F444">
            <v>4.1507871337799998E-2</v>
          </cell>
          <cell r="G444">
            <v>127.136140106</v>
          </cell>
          <cell r="H444">
            <v>24.613252466100001</v>
          </cell>
          <cell r="I444" t="str">
            <v>High school diploma or equivalent</v>
          </cell>
        </row>
        <row r="445">
          <cell r="A445" t="str">
            <v>43-4071</v>
          </cell>
          <cell r="B445" t="str">
            <v>File Clerks</v>
          </cell>
          <cell r="C445">
            <v>762.62193331799995</v>
          </cell>
          <cell r="D445">
            <v>728.45178188700004</v>
          </cell>
          <cell r="E445">
            <v>-34.170151430499999</v>
          </cell>
          <cell r="F445">
            <v>-4.4806148286199998E-2</v>
          </cell>
          <cell r="G445">
            <v>83.682370393499994</v>
          </cell>
          <cell r="H445">
            <v>14.962516775399999</v>
          </cell>
          <cell r="I445" t="str">
            <v>High school diploma or equivalent</v>
          </cell>
        </row>
        <row r="446">
          <cell r="A446" t="str">
            <v>43-4081</v>
          </cell>
          <cell r="B446" t="str">
            <v>Hotel, Motel, and Resort Desk Clerks</v>
          </cell>
          <cell r="C446">
            <v>1234.2591464100001</v>
          </cell>
          <cell r="D446">
            <v>1212.30502654</v>
          </cell>
          <cell r="E446">
            <v>-21.954119873900002</v>
          </cell>
          <cell r="F446">
            <v>-1.77872855451E-2</v>
          </cell>
          <cell r="G446">
            <v>191.100676491</v>
          </cell>
          <cell r="H446">
            <v>12.9666786693</v>
          </cell>
          <cell r="I446" t="str">
            <v>High school diploma or equivalent</v>
          </cell>
        </row>
        <row r="447">
          <cell r="A447" t="str">
            <v>43-4111</v>
          </cell>
          <cell r="B447" t="str">
            <v>Interviewers, Except Eligibility and Loan</v>
          </cell>
          <cell r="C447">
            <v>1275.5046328400001</v>
          </cell>
          <cell r="D447">
            <v>1337.59458475</v>
          </cell>
          <cell r="E447">
            <v>62.0899519066</v>
          </cell>
          <cell r="F447">
            <v>4.8678734916300002E-2</v>
          </cell>
          <cell r="G447">
            <v>164.08583405900001</v>
          </cell>
          <cell r="H447">
            <v>18.664902660100001</v>
          </cell>
          <cell r="I447" t="str">
            <v>High school diploma or equivalent</v>
          </cell>
        </row>
        <row r="448">
          <cell r="A448" t="str">
            <v>43-4121</v>
          </cell>
          <cell r="B448" t="str">
            <v>Library Assistants, Clerical</v>
          </cell>
          <cell r="C448">
            <v>564.96320828399996</v>
          </cell>
          <cell r="D448">
            <v>570.37166642900002</v>
          </cell>
          <cell r="E448">
            <v>5.40845814559</v>
          </cell>
          <cell r="F448">
            <v>9.5731156760099998E-3</v>
          </cell>
          <cell r="G448">
            <v>82.362390869500004</v>
          </cell>
          <cell r="H448">
            <v>15.8412880765</v>
          </cell>
          <cell r="I448" t="str">
            <v>High school diploma or equivalent</v>
          </cell>
        </row>
        <row r="449">
          <cell r="A449" t="str">
            <v>43-4131</v>
          </cell>
          <cell r="B449" t="str">
            <v>Loan Interviewers and Clerks</v>
          </cell>
          <cell r="C449">
            <v>1124.5572972099999</v>
          </cell>
          <cell r="D449">
            <v>1077.7671627300001</v>
          </cell>
          <cell r="E449">
            <v>-46.790134484500001</v>
          </cell>
          <cell r="F449">
            <v>-4.1607603810399997E-2</v>
          </cell>
          <cell r="G449">
            <v>99.084544820199994</v>
          </cell>
          <cell r="H449">
            <v>19.005566035600001</v>
          </cell>
          <cell r="I449" t="str">
            <v>High school diploma or equivalent</v>
          </cell>
        </row>
        <row r="450">
          <cell r="A450" t="str">
            <v>43-4141</v>
          </cell>
          <cell r="B450" t="str">
            <v>New Accounts Clerks</v>
          </cell>
          <cell r="C450">
            <v>113.367156673</v>
          </cell>
          <cell r="D450">
            <v>102.83462149499999</v>
          </cell>
          <cell r="E450">
            <v>-10.5325351772</v>
          </cell>
          <cell r="F450">
            <v>-9.2906406814400003E-2</v>
          </cell>
          <cell r="G450">
            <v>10.7079177732</v>
          </cell>
          <cell r="H450">
            <v>20.556084905799999</v>
          </cell>
          <cell r="I450" t="str">
            <v>High school diploma or equivalent</v>
          </cell>
        </row>
        <row r="451">
          <cell r="A451" t="str">
            <v>43-4151</v>
          </cell>
          <cell r="B451" t="str">
            <v>Order Clerks</v>
          </cell>
          <cell r="C451">
            <v>1347.3815468299999</v>
          </cell>
          <cell r="D451">
            <v>1317.84625656</v>
          </cell>
          <cell r="E451">
            <v>-29.535290272200001</v>
          </cell>
          <cell r="F451">
            <v>-2.1920509703999998E-2</v>
          </cell>
          <cell r="G451">
            <v>142.74369284599999</v>
          </cell>
          <cell r="H451">
            <v>16.8142608713</v>
          </cell>
          <cell r="I451" t="str">
            <v>Some college, no degree</v>
          </cell>
        </row>
        <row r="452">
          <cell r="A452" t="str">
            <v>43-4161</v>
          </cell>
          <cell r="B452" t="str">
            <v>Human Resources Assistants, Except Payroll and Timekeeping</v>
          </cell>
          <cell r="C452">
            <v>886.811485318</v>
          </cell>
          <cell r="D452">
            <v>889.29127957200001</v>
          </cell>
          <cell r="E452">
            <v>2.4797942533200001</v>
          </cell>
          <cell r="F452">
            <v>2.7963037177200002E-3</v>
          </cell>
          <cell r="G452">
            <v>91.042022360399997</v>
          </cell>
          <cell r="H452">
            <v>18.2818822793</v>
          </cell>
          <cell r="I452" t="str">
            <v>Associate's degree</v>
          </cell>
        </row>
        <row r="453">
          <cell r="A453" t="str">
            <v>43-4171</v>
          </cell>
          <cell r="B453" t="str">
            <v>Receptionists and Information Clerks</v>
          </cell>
          <cell r="C453">
            <v>6234.2599757099997</v>
          </cell>
          <cell r="D453">
            <v>6632.2520348500002</v>
          </cell>
          <cell r="E453">
            <v>397.992059133</v>
          </cell>
          <cell r="F453">
            <v>6.3839503113999996E-2</v>
          </cell>
          <cell r="G453">
            <v>853.40205602799995</v>
          </cell>
          <cell r="H453">
            <v>14.147172386899999</v>
          </cell>
          <cell r="I453" t="str">
            <v>High school diploma or equivalent</v>
          </cell>
        </row>
        <row r="454">
          <cell r="A454" t="str">
            <v>43-4181</v>
          </cell>
          <cell r="B454" t="str">
            <v>Reservation and Transportation Ticket Agents and Travel Clerks</v>
          </cell>
          <cell r="C454">
            <v>524.39072500899999</v>
          </cell>
          <cell r="D454">
            <v>540.86283757700005</v>
          </cell>
          <cell r="E454">
            <v>16.472112567899998</v>
          </cell>
          <cell r="F454">
            <v>3.1411906775500001E-2</v>
          </cell>
          <cell r="G454">
            <v>58.7856658575</v>
          </cell>
          <cell r="H454">
            <v>15.0025520682</v>
          </cell>
          <cell r="I454" t="str">
            <v>High school diploma or equivalent</v>
          </cell>
        </row>
        <row r="455">
          <cell r="A455" t="str">
            <v>43-4199</v>
          </cell>
          <cell r="B455" t="str">
            <v>Information and Record Clerks, All Other</v>
          </cell>
          <cell r="C455">
            <v>1712.1457412499999</v>
          </cell>
          <cell r="D455">
            <v>1769.58862299</v>
          </cell>
          <cell r="E455">
            <v>57.442881740099999</v>
          </cell>
          <cell r="F455">
            <v>3.3550229023199998E-2</v>
          </cell>
          <cell r="G455">
            <v>189.302062474</v>
          </cell>
          <cell r="H455">
            <v>19.354520306400001</v>
          </cell>
          <cell r="I455" t="str">
            <v>High school diploma or equivalent</v>
          </cell>
        </row>
        <row r="456">
          <cell r="A456" t="str">
            <v>43-5011</v>
          </cell>
          <cell r="B456" t="str">
            <v>Cargo and Freight Agents</v>
          </cell>
          <cell r="C456">
            <v>377.10772169699999</v>
          </cell>
          <cell r="D456">
            <v>426.08429640999998</v>
          </cell>
          <cell r="E456">
            <v>48.9765747131</v>
          </cell>
          <cell r="F456">
            <v>0.12987422928600001</v>
          </cell>
          <cell r="G456">
            <v>44.171052701500003</v>
          </cell>
          <cell r="H456">
            <v>17.719587082499999</v>
          </cell>
          <cell r="I456" t="str">
            <v>High school diploma or equivalent</v>
          </cell>
        </row>
        <row r="457">
          <cell r="A457" t="str">
            <v>43-5021</v>
          </cell>
          <cell r="B457" t="str">
            <v>Couriers and Messengers</v>
          </cell>
          <cell r="C457">
            <v>742.61215840600005</v>
          </cell>
          <cell r="D457">
            <v>885.19245208300003</v>
          </cell>
          <cell r="E457">
            <v>142.58029367699999</v>
          </cell>
          <cell r="F457">
            <v>0.19199832922599999</v>
          </cell>
          <cell r="G457">
            <v>99.831273140700006</v>
          </cell>
          <cell r="H457">
            <v>11.8410494551</v>
          </cell>
          <cell r="I457" t="str">
            <v>High school diploma or equivalent</v>
          </cell>
        </row>
        <row r="458">
          <cell r="A458" t="str">
            <v>43-5031</v>
          </cell>
          <cell r="B458" t="str">
            <v>Public Safety Telecommunicators</v>
          </cell>
          <cell r="C458">
            <v>748.08921232700004</v>
          </cell>
          <cell r="D458">
            <v>798.78698631400005</v>
          </cell>
          <cell r="E458">
            <v>50.697773987399998</v>
          </cell>
          <cell r="F458">
            <v>6.7769689967500005E-2</v>
          </cell>
          <cell r="G458">
            <v>75.866994840199993</v>
          </cell>
          <cell r="H458">
            <v>25.5544979971</v>
          </cell>
          <cell r="I458" t="str">
            <v>High school diploma or equivalent</v>
          </cell>
        </row>
        <row r="459">
          <cell r="A459" t="str">
            <v>43-5032</v>
          </cell>
          <cell r="B459" t="str">
            <v>Dispatchers, Except Police, Fire, and Ambulance</v>
          </cell>
          <cell r="C459">
            <v>1439.37421133</v>
          </cell>
          <cell r="D459">
            <v>1517.81677835</v>
          </cell>
          <cell r="E459">
            <v>78.442567020499993</v>
          </cell>
          <cell r="F459">
            <v>5.4497688233699999E-2</v>
          </cell>
          <cell r="G459">
            <v>141.421039866</v>
          </cell>
          <cell r="H459">
            <v>15.446449918600001</v>
          </cell>
          <cell r="I459" t="str">
            <v>High school diploma or equivalent</v>
          </cell>
        </row>
        <row r="460">
          <cell r="A460" t="str">
            <v>43-5041</v>
          </cell>
          <cell r="B460" t="str">
            <v>Meter Readers, Utilities</v>
          </cell>
          <cell r="C460">
            <v>98.926424874600002</v>
          </cell>
          <cell r="D460">
            <v>108.610997199</v>
          </cell>
          <cell r="E460">
            <v>9.6845723243300004</v>
          </cell>
          <cell r="F460">
            <v>9.7896718056900006E-2</v>
          </cell>
          <cell r="G460">
            <v>11.1031784476</v>
          </cell>
          <cell r="H460">
            <v>25.151416401100001</v>
          </cell>
          <cell r="I460" t="str">
            <v>High school diploma or equivalent</v>
          </cell>
        </row>
        <row r="461">
          <cell r="A461" t="str">
            <v>43-5051</v>
          </cell>
          <cell r="B461" t="str">
            <v>Postal Service Clerks</v>
          </cell>
          <cell r="C461">
            <v>604.18770223000001</v>
          </cell>
          <cell r="D461">
            <v>571.42599177500006</v>
          </cell>
          <cell r="E461">
            <v>-32.761710455200003</v>
          </cell>
          <cell r="F461">
            <v>-5.4224391417299997E-2</v>
          </cell>
          <cell r="G461">
            <v>42.818964853899999</v>
          </cell>
          <cell r="H461">
            <v>21.110524303399998</v>
          </cell>
          <cell r="I461" t="str">
            <v>High school diploma or equivalent</v>
          </cell>
        </row>
        <row r="462">
          <cell r="A462" t="str">
            <v>43-5052</v>
          </cell>
          <cell r="B462" t="str">
            <v>Postal Service Mail Carriers</v>
          </cell>
          <cell r="C462">
            <v>2346.1927784700001</v>
          </cell>
          <cell r="D462">
            <v>2271.26220887</v>
          </cell>
          <cell r="E462">
            <v>-74.930569602299997</v>
          </cell>
          <cell r="F462">
            <v>-3.1937089863199999E-2</v>
          </cell>
          <cell r="G462">
            <v>163.36257127799999</v>
          </cell>
          <cell r="H462">
            <v>19.2685900711</v>
          </cell>
          <cell r="I462" t="str">
            <v>High school diploma or equivalent</v>
          </cell>
        </row>
        <row r="463">
          <cell r="A463" t="str">
            <v>43-5053</v>
          </cell>
          <cell r="B463" t="str">
            <v>Postal Service Mail Sorters, Processors, and Processing Machine Operators</v>
          </cell>
          <cell r="C463">
            <v>1013.08114513</v>
          </cell>
          <cell r="D463">
            <v>933.41704990300002</v>
          </cell>
          <cell r="E463">
            <v>-79.664095227399997</v>
          </cell>
          <cell r="F463">
            <v>-7.8635453448499995E-2</v>
          </cell>
          <cell r="G463">
            <v>76.337040528399996</v>
          </cell>
          <cell r="H463">
            <v>20.038490191800001</v>
          </cell>
          <cell r="I463" t="str">
            <v>High school diploma or equivalent</v>
          </cell>
        </row>
        <row r="464">
          <cell r="A464" t="str">
            <v>43-5061</v>
          </cell>
          <cell r="B464" t="str">
            <v>Production, Planning, and Expediting Clerks</v>
          </cell>
          <cell r="C464">
            <v>1970.0578181400001</v>
          </cell>
          <cell r="D464">
            <v>2127.8172753200001</v>
          </cell>
          <cell r="E464">
            <v>157.759457177</v>
          </cell>
          <cell r="F464">
            <v>8.0078592477900001E-2</v>
          </cell>
          <cell r="G464">
            <v>222.09595182499999</v>
          </cell>
          <cell r="H464">
            <v>19.382769381900001</v>
          </cell>
          <cell r="I464" t="str">
            <v>High school diploma or equivalent</v>
          </cell>
        </row>
        <row r="465">
          <cell r="A465" t="str">
            <v>43-5071</v>
          </cell>
          <cell r="B465" t="str">
            <v>Shipping, Receiving, and Inventory Clerks</v>
          </cell>
          <cell r="C465">
            <v>4126.0615227400003</v>
          </cell>
          <cell r="D465">
            <v>4129.8505422500002</v>
          </cell>
          <cell r="E465">
            <v>3.78901950247</v>
          </cell>
          <cell r="F465">
            <v>9.18313864587E-4</v>
          </cell>
          <cell r="G465">
            <v>378.69014098100001</v>
          </cell>
          <cell r="H465">
            <v>14.6209189681</v>
          </cell>
          <cell r="I465" t="str">
            <v>High school diploma or equivalent</v>
          </cell>
        </row>
        <row r="466">
          <cell r="A466" t="str">
            <v>43-5111</v>
          </cell>
          <cell r="B466" t="str">
            <v>Weighers, Measurers, Checkers, and Samplers, Recordkeeping</v>
          </cell>
          <cell r="C466">
            <v>530.33602650700004</v>
          </cell>
          <cell r="D466">
            <v>564.73029761400005</v>
          </cell>
          <cell r="E466">
            <v>34.394271107000002</v>
          </cell>
          <cell r="F466">
            <v>6.48537330824E-2</v>
          </cell>
          <cell r="G466">
            <v>59.428140504799998</v>
          </cell>
          <cell r="H466">
            <v>13.812588459200001</v>
          </cell>
          <cell r="I466" t="str">
            <v>High school diploma or equivalent</v>
          </cell>
        </row>
        <row r="467">
          <cell r="A467" t="str">
            <v>43-6011</v>
          </cell>
          <cell r="B467" t="str">
            <v>Executive Secretaries and Executive Administrative Assistants</v>
          </cell>
          <cell r="C467">
            <v>3636.0928007299999</v>
          </cell>
          <cell r="D467">
            <v>3396.1749789199998</v>
          </cell>
          <cell r="E467">
            <v>-239.917821807</v>
          </cell>
          <cell r="F467">
            <v>-6.5982315346599998E-2</v>
          </cell>
          <cell r="G467">
            <v>360.70535413800002</v>
          </cell>
          <cell r="H467">
            <v>26.2727937069</v>
          </cell>
          <cell r="I467" t="str">
            <v>High school diploma or equivalent</v>
          </cell>
        </row>
        <row r="468">
          <cell r="A468" t="str">
            <v>43-6012</v>
          </cell>
          <cell r="B468" t="str">
            <v>Legal Secretaries and Administrative Assistants</v>
          </cell>
          <cell r="C468">
            <v>1650.1907945</v>
          </cell>
          <cell r="D468">
            <v>1519.9149782899999</v>
          </cell>
          <cell r="E468">
            <v>-130.27581621300001</v>
          </cell>
          <cell r="F468">
            <v>-7.8945911374400005E-2</v>
          </cell>
          <cell r="G468">
            <v>164.17195196899999</v>
          </cell>
          <cell r="H468">
            <v>20.275933933600001</v>
          </cell>
          <cell r="I468" t="str">
            <v>High school diploma or equivalent</v>
          </cell>
        </row>
        <row r="469">
          <cell r="A469" t="str">
            <v>43-6013</v>
          </cell>
          <cell r="B469" t="str">
            <v>Medical Secretaries and Administrative Assistants</v>
          </cell>
          <cell r="C469">
            <v>7124.88018371</v>
          </cell>
          <cell r="D469">
            <v>7658.2824520100003</v>
          </cell>
          <cell r="E469">
            <v>533.40226829999995</v>
          </cell>
          <cell r="F469">
            <v>7.4864735202100005E-2</v>
          </cell>
          <cell r="G469">
            <v>861.117853309</v>
          </cell>
          <cell r="H469">
            <v>17.902328991600001</v>
          </cell>
          <cell r="I469" t="str">
            <v>High school diploma or equivalent</v>
          </cell>
        </row>
        <row r="470">
          <cell r="A470" t="str">
            <v>43-6014</v>
          </cell>
          <cell r="B470" t="str">
            <v>Secretaries and Administrative Assistants, Except Legal, Medical, and Executive</v>
          </cell>
          <cell r="C470">
            <v>14275.111971800001</v>
          </cell>
          <cell r="D470">
            <v>14210.520741300001</v>
          </cell>
          <cell r="E470">
            <v>-64.5912305489</v>
          </cell>
          <cell r="F470">
            <v>-4.5247442315299998E-3</v>
          </cell>
          <cell r="G470">
            <v>1482.4947668299999</v>
          </cell>
          <cell r="H470">
            <v>16.344441544599999</v>
          </cell>
          <cell r="I470" t="str">
            <v>High school diploma or equivalent</v>
          </cell>
        </row>
        <row r="471">
          <cell r="A471" t="str">
            <v>43-9021</v>
          </cell>
          <cell r="B471" t="str">
            <v>Data Entry Keyers</v>
          </cell>
          <cell r="C471">
            <v>1078.27169826</v>
          </cell>
          <cell r="D471">
            <v>985.34189077600001</v>
          </cell>
          <cell r="E471">
            <v>-92.929807486599998</v>
          </cell>
          <cell r="F471">
            <v>-8.6184036580399997E-2</v>
          </cell>
          <cell r="G471">
            <v>103.938275383</v>
          </cell>
          <cell r="H471">
            <v>15.671133211000001</v>
          </cell>
          <cell r="I471" t="str">
            <v>High school diploma or equivalent</v>
          </cell>
        </row>
        <row r="472">
          <cell r="A472" t="str">
            <v>43-9022</v>
          </cell>
          <cell r="B472" t="str">
            <v>Word Processors and Typists</v>
          </cell>
          <cell r="C472">
            <v>250.95892755700001</v>
          </cell>
          <cell r="D472">
            <v>206.66352720899999</v>
          </cell>
          <cell r="E472">
            <v>-44.295400348199998</v>
          </cell>
          <cell r="F472">
            <v>-0.176504580966</v>
          </cell>
          <cell r="G472">
            <v>25.460027047600001</v>
          </cell>
          <cell r="H472">
            <v>17.3036133608</v>
          </cell>
          <cell r="I472" t="str">
            <v>High school diploma or equivalent</v>
          </cell>
        </row>
        <row r="473">
          <cell r="A473" t="str">
            <v>43-9031</v>
          </cell>
          <cell r="B473" t="str">
            <v>Desktop Publishers</v>
          </cell>
          <cell r="C473">
            <v>42.866774944200003</v>
          </cell>
          <cell r="D473">
            <v>35.180267586600003</v>
          </cell>
          <cell r="E473">
            <v>-7.68650735762</v>
          </cell>
          <cell r="F473">
            <v>-0.17931153830999999</v>
          </cell>
          <cell r="G473">
            <v>3.9587698837400001</v>
          </cell>
          <cell r="H473">
            <v>26.634657239999999</v>
          </cell>
          <cell r="I473" t="str">
            <v>Associate's degree</v>
          </cell>
        </row>
        <row r="474">
          <cell r="A474" t="str">
            <v>43-9041</v>
          </cell>
          <cell r="B474" t="str">
            <v>Insurance Claims and Policy Processing Clerks</v>
          </cell>
          <cell r="C474">
            <v>2956.1909689300001</v>
          </cell>
          <cell r="D474">
            <v>2847.30815231</v>
          </cell>
          <cell r="E474">
            <v>-108.88281661400001</v>
          </cell>
          <cell r="F474">
            <v>-3.6832132212800003E-2</v>
          </cell>
          <cell r="G474">
            <v>264.58374672299999</v>
          </cell>
          <cell r="H474">
            <v>17.7609999624</v>
          </cell>
          <cell r="I474" t="str">
            <v>High school diploma or equivalent</v>
          </cell>
        </row>
        <row r="475">
          <cell r="A475" t="str">
            <v>43-9051</v>
          </cell>
          <cell r="B475" t="str">
            <v>Mail Clerks and Mail Machine Operators, Except Postal Service</v>
          </cell>
          <cell r="C475">
            <v>475.88398731699999</v>
          </cell>
          <cell r="D475">
            <v>466.92206972299999</v>
          </cell>
          <cell r="E475">
            <v>-8.9619175935800008</v>
          </cell>
          <cell r="F475">
            <v>-1.8832147818500001E-2</v>
          </cell>
          <cell r="G475">
            <v>51.3897450658</v>
          </cell>
          <cell r="H475">
            <v>14.3620510709</v>
          </cell>
          <cell r="I475" t="str">
            <v>High school diploma or equivalent</v>
          </cell>
        </row>
        <row r="476">
          <cell r="A476" t="str">
            <v>43-9061</v>
          </cell>
          <cell r="B476" t="str">
            <v>Office Clerks, General</v>
          </cell>
          <cell r="C476">
            <v>24829.577825199998</v>
          </cell>
          <cell r="D476">
            <v>25318.271504799999</v>
          </cell>
          <cell r="E476">
            <v>488.69367964899999</v>
          </cell>
          <cell r="F476">
            <v>1.9681916587100001E-2</v>
          </cell>
          <cell r="G476">
            <v>2843.14382527</v>
          </cell>
          <cell r="H476">
            <v>15.997516215199999</v>
          </cell>
          <cell r="I476" t="str">
            <v>High school diploma or equivalent</v>
          </cell>
        </row>
        <row r="477">
          <cell r="A477" t="str">
            <v>43-9071</v>
          </cell>
          <cell r="B477" t="str">
            <v>Office Machine Operators, Except Computer</v>
          </cell>
          <cell r="C477">
            <v>117.08116298900001</v>
          </cell>
          <cell r="D477">
            <v>116.755153534</v>
          </cell>
          <cell r="E477">
            <v>-0.326009454877</v>
          </cell>
          <cell r="F477">
            <v>-2.7844740055000001E-3</v>
          </cell>
          <cell r="G477">
            <v>12.504909892000001</v>
          </cell>
          <cell r="H477">
            <v>15.4039403353</v>
          </cell>
          <cell r="I477" t="str">
            <v>High school diploma or equivalent</v>
          </cell>
        </row>
        <row r="478">
          <cell r="A478" t="str">
            <v>43-9081</v>
          </cell>
          <cell r="B478" t="str">
            <v>Proofreaders and Copy Markers</v>
          </cell>
          <cell r="C478">
            <v>52.036375049199997</v>
          </cell>
          <cell r="D478">
            <v>48.7559307115</v>
          </cell>
          <cell r="E478">
            <v>-3.2804443377200001</v>
          </cell>
          <cell r="F478">
            <v>-6.3041369323199994E-2</v>
          </cell>
          <cell r="G478">
            <v>6.3625009603400002</v>
          </cell>
          <cell r="H478">
            <v>16.910627776799998</v>
          </cell>
          <cell r="I478" t="str">
            <v>Bachelor's degree</v>
          </cell>
        </row>
        <row r="479">
          <cell r="A479" t="str">
            <v>43-9111</v>
          </cell>
          <cell r="B479" t="str">
            <v>Statistical Assistants</v>
          </cell>
          <cell r="C479">
            <v>204.61601497000001</v>
          </cell>
          <cell r="D479">
            <v>205.55458027399999</v>
          </cell>
          <cell r="E479">
            <v>0.93856530434999996</v>
          </cell>
          <cell r="F479">
            <v>4.5869591609899998E-3</v>
          </cell>
          <cell r="G479">
            <v>23.422673889799999</v>
          </cell>
          <cell r="H479">
            <v>16.3094974491</v>
          </cell>
          <cell r="I479" t="str">
            <v>Bachelor's degree</v>
          </cell>
        </row>
        <row r="480">
          <cell r="A480" t="str">
            <v>43-9199</v>
          </cell>
          <cell r="B480" t="str">
            <v>Office and Administrative Support Workers, All Other</v>
          </cell>
          <cell r="C480">
            <v>4829.2510647700001</v>
          </cell>
          <cell r="D480">
            <v>4921.4014752000003</v>
          </cell>
          <cell r="E480">
            <v>92.150410435300003</v>
          </cell>
          <cell r="F480">
            <v>1.9081718717800001E-2</v>
          </cell>
          <cell r="G480">
            <v>521.03654093900002</v>
          </cell>
          <cell r="H480">
            <v>13.3487906693</v>
          </cell>
          <cell r="I480" t="str">
            <v>High school diploma or equivalent</v>
          </cell>
        </row>
        <row r="481">
          <cell r="A481" t="str">
            <v>45-1011</v>
          </cell>
          <cell r="B481" t="str">
            <v>First-Line Supervisors of Farming, Fishing, and Forestry Workers</v>
          </cell>
          <cell r="C481">
            <v>458.31296727400002</v>
          </cell>
          <cell r="D481">
            <v>467.07139773300003</v>
          </cell>
          <cell r="E481">
            <v>8.7584304593399995</v>
          </cell>
          <cell r="F481">
            <v>1.9110151980699999E-2</v>
          </cell>
          <cell r="G481">
            <v>63.972965316699998</v>
          </cell>
          <cell r="H481">
            <v>16.603773547100001</v>
          </cell>
          <cell r="I481" t="str">
            <v>High school diploma or equivalent</v>
          </cell>
        </row>
        <row r="482">
          <cell r="A482" t="str">
            <v>45-2011</v>
          </cell>
          <cell r="B482" t="str">
            <v>Agricultural Inspectors</v>
          </cell>
          <cell r="C482">
            <v>225.76695479099999</v>
          </cell>
          <cell r="D482">
            <v>230.868913722</v>
          </cell>
          <cell r="E482">
            <v>5.1019589310000004</v>
          </cell>
          <cell r="F482">
            <v>2.2598342329200001E-2</v>
          </cell>
          <cell r="G482">
            <v>33.103265007799997</v>
          </cell>
          <cell r="H482">
            <v>14.441612041999999</v>
          </cell>
          <cell r="I482" t="str">
            <v>Bachelor's degree</v>
          </cell>
        </row>
        <row r="483">
          <cell r="A483" t="str">
            <v>45-2021</v>
          </cell>
          <cell r="B483" t="str">
            <v>Animal Breeders</v>
          </cell>
          <cell r="C483">
            <v>28.168846436300001</v>
          </cell>
          <cell r="D483">
            <v>29.485212247100002</v>
          </cell>
          <cell r="E483">
            <v>1.31636581088</v>
          </cell>
          <cell r="F483">
            <v>4.6731264407799997E-2</v>
          </cell>
          <cell r="G483">
            <v>4.58890686196</v>
          </cell>
          <cell r="H483">
            <v>13.115674761499999</v>
          </cell>
          <cell r="I483" t="str">
            <v>High school diploma or equivalent</v>
          </cell>
        </row>
        <row r="484">
          <cell r="A484" t="str">
            <v>45-2041</v>
          </cell>
          <cell r="B484" t="str">
            <v>Graders and Sorters, Agricultural Products</v>
          </cell>
          <cell r="C484">
            <v>310.19297181399997</v>
          </cell>
          <cell r="D484">
            <v>301.873967171</v>
          </cell>
          <cell r="E484">
            <v>-8.3190046423900004</v>
          </cell>
          <cell r="F484">
            <v>-2.68188044163E-2</v>
          </cell>
          <cell r="G484">
            <v>40.487947013599999</v>
          </cell>
          <cell r="H484">
            <v>12.268640400900001</v>
          </cell>
          <cell r="I484" t="str">
            <v>No formal educational credential</v>
          </cell>
        </row>
        <row r="485">
          <cell r="A485" t="str">
            <v>45-2091</v>
          </cell>
          <cell r="B485" t="str">
            <v>Agricultural Equipment Operators</v>
          </cell>
          <cell r="C485">
            <v>531.86016953000001</v>
          </cell>
          <cell r="D485">
            <v>548.89980386499997</v>
          </cell>
          <cell r="E485">
            <v>17.039634334599999</v>
          </cell>
          <cell r="F485">
            <v>3.2037808639799999E-2</v>
          </cell>
          <cell r="G485">
            <v>82.815814340800003</v>
          </cell>
          <cell r="H485">
            <v>13.9872881099</v>
          </cell>
          <cell r="I485" t="str">
            <v>No formal educational credential</v>
          </cell>
        </row>
        <row r="486">
          <cell r="A486" t="str">
            <v>45-2092</v>
          </cell>
          <cell r="B486" t="str">
            <v>Farmworkers and Laborers, Crop, Nursery, and Greenhouse</v>
          </cell>
          <cell r="C486">
            <v>6825.2743401099997</v>
          </cell>
          <cell r="D486">
            <v>6641.40187737</v>
          </cell>
          <cell r="E486">
            <v>-183.872462743</v>
          </cell>
          <cell r="F486">
            <v>-2.6939937295000001E-2</v>
          </cell>
          <cell r="G486">
            <v>984.05481864800004</v>
          </cell>
          <cell r="H486">
            <v>12.9762643003</v>
          </cell>
          <cell r="I486" t="str">
            <v>No formal educational credential</v>
          </cell>
        </row>
        <row r="487">
          <cell r="A487" t="str">
            <v>45-2093</v>
          </cell>
          <cell r="B487" t="str">
            <v>Farmworkers, Farm, Ranch, and Aquacultural Animals</v>
          </cell>
          <cell r="C487">
            <v>1191.9848812499999</v>
          </cell>
          <cell r="D487">
            <v>1200.11121273</v>
          </cell>
          <cell r="E487">
            <v>8.1263314797999993</v>
          </cell>
          <cell r="F487">
            <v>6.8174786506599999E-3</v>
          </cell>
          <cell r="G487">
            <v>180.28537134800001</v>
          </cell>
          <cell r="H487">
            <v>12.2596263351</v>
          </cell>
          <cell r="I487" t="str">
            <v>No formal educational credential</v>
          </cell>
        </row>
        <row r="488">
          <cell r="A488" t="str">
            <v>45-2099</v>
          </cell>
          <cell r="B488" t="str">
            <v>Agricultural Workers, All Other</v>
          </cell>
          <cell r="C488">
            <v>585.23722294699996</v>
          </cell>
          <cell r="D488">
            <v>586.21462104299997</v>
          </cell>
          <cell r="E488">
            <v>0.97739809650700005</v>
          </cell>
          <cell r="F488">
            <v>1.6700887403999999E-3</v>
          </cell>
          <cell r="G488">
            <v>87.881489950299994</v>
          </cell>
          <cell r="H488">
            <v>13.8685580237</v>
          </cell>
          <cell r="I488" t="str">
            <v>No formal educational credential</v>
          </cell>
        </row>
        <row r="489">
          <cell r="A489" t="str">
            <v>45-3031</v>
          </cell>
          <cell r="B489" t="str">
            <v>Fishing and Hunting Workers</v>
          </cell>
          <cell r="C489">
            <v>106.80344264199999</v>
          </cell>
          <cell r="D489">
            <v>108.99700693699999</v>
          </cell>
          <cell r="E489">
            <v>2.1935642949899998</v>
          </cell>
          <cell r="F489">
            <v>2.0538329483800001E-2</v>
          </cell>
          <cell r="G489">
            <v>16.712800103300001</v>
          </cell>
          <cell r="H489">
            <v>15.5710921669</v>
          </cell>
          <cell r="I489" t="str">
            <v>No formal educational credential</v>
          </cell>
        </row>
        <row r="490">
          <cell r="A490" t="str">
            <v>45-4011</v>
          </cell>
          <cell r="B490" t="str">
            <v>Forest and Conservation Workers</v>
          </cell>
          <cell r="C490">
            <v>362.36515637399998</v>
          </cell>
          <cell r="D490">
            <v>353.73425183400002</v>
          </cell>
          <cell r="E490">
            <v>-8.6309045397999995</v>
          </cell>
          <cell r="F490">
            <v>-2.38182518048E-2</v>
          </cell>
          <cell r="G490">
            <v>51.659708286300003</v>
          </cell>
          <cell r="H490">
            <v>12.579212546999999</v>
          </cell>
          <cell r="I490" t="str">
            <v>High school diploma or equivalent</v>
          </cell>
        </row>
        <row r="491">
          <cell r="A491" t="str">
            <v>45-4021</v>
          </cell>
          <cell r="B491" t="str">
            <v>Fallers</v>
          </cell>
          <cell r="C491">
            <v>37.667594733199998</v>
          </cell>
          <cell r="D491">
            <v>37.830989515200002</v>
          </cell>
          <cell r="E491">
            <v>0.16339478204499999</v>
          </cell>
          <cell r="F491">
            <v>4.3378076886200004E-3</v>
          </cell>
          <cell r="G491">
            <v>5.82612761714</v>
          </cell>
          <cell r="H491">
            <v>18.612634192200002</v>
          </cell>
          <cell r="I491" t="str">
            <v>High school diploma or equivalent</v>
          </cell>
        </row>
        <row r="492">
          <cell r="A492" t="str">
            <v>45-4022</v>
          </cell>
          <cell r="B492" t="str">
            <v>Logging Equipment Operators</v>
          </cell>
          <cell r="C492">
            <v>210.14109430600001</v>
          </cell>
          <cell r="D492">
            <v>225.69123638100001</v>
          </cell>
          <cell r="E492">
            <v>15.5501420758</v>
          </cell>
          <cell r="F492">
            <v>7.3998577608700003E-2</v>
          </cell>
          <cell r="G492">
            <v>37.895520205799997</v>
          </cell>
          <cell r="H492">
            <v>22.647873338699998</v>
          </cell>
          <cell r="I492" t="str">
            <v>High school diploma or equivalent</v>
          </cell>
        </row>
        <row r="493">
          <cell r="A493" t="str">
            <v>45-4023</v>
          </cell>
          <cell r="B493" t="str">
            <v>Log Graders and Scalers</v>
          </cell>
          <cell r="C493" t="str">
            <v>&lt;10</v>
          </cell>
          <cell r="D493" t="str">
            <v>&lt;10</v>
          </cell>
          <cell r="E493" t="str">
            <v>Insf. Data</v>
          </cell>
          <cell r="F493" t="str">
            <v>Insf. Data</v>
          </cell>
          <cell r="G493">
            <v>1.01733197961</v>
          </cell>
          <cell r="H493" t="str">
            <v>Insf. Data</v>
          </cell>
          <cell r="I493" t="str">
            <v>High school diploma or equivalent</v>
          </cell>
        </row>
        <row r="494">
          <cell r="A494" t="str">
            <v>45-4029</v>
          </cell>
          <cell r="B494" t="str">
            <v>Logging Workers, All Other</v>
          </cell>
          <cell r="C494">
            <v>20.900817379799999</v>
          </cell>
          <cell r="D494">
            <v>24.965046547</v>
          </cell>
          <cell r="E494">
            <v>4.0642291672299997</v>
          </cell>
          <cell r="F494">
            <v>0.194453120822</v>
          </cell>
          <cell r="G494">
            <v>4.0963702660500001</v>
          </cell>
          <cell r="H494">
            <v>16.8365556993</v>
          </cell>
          <cell r="I494" t="str">
            <v>High school diploma or equivalent</v>
          </cell>
        </row>
        <row r="495">
          <cell r="A495" t="str">
            <v>47-1011</v>
          </cell>
          <cell r="B495" t="str">
            <v>First-Line Supervisors of Construction Trades and Extraction Workers</v>
          </cell>
          <cell r="C495">
            <v>5316.1297676800004</v>
          </cell>
          <cell r="D495">
            <v>5835.0500535900001</v>
          </cell>
          <cell r="E495">
            <v>518.92028590799998</v>
          </cell>
          <cell r="F495">
            <v>9.7612418918500005E-2</v>
          </cell>
          <cell r="G495">
            <v>620.04534910300004</v>
          </cell>
          <cell r="H495">
            <v>29.535199047199999</v>
          </cell>
          <cell r="I495" t="str">
            <v>High school diploma or equivalent</v>
          </cell>
        </row>
        <row r="496">
          <cell r="A496" t="str">
            <v>47-2011</v>
          </cell>
          <cell r="B496" t="str">
            <v>Boilermakers</v>
          </cell>
          <cell r="C496">
            <v>65.782358579900006</v>
          </cell>
          <cell r="D496">
            <v>76.513460660600003</v>
          </cell>
          <cell r="E496">
            <v>10.731102080699999</v>
          </cell>
          <cell r="F496">
            <v>0.163130394111</v>
          </cell>
          <cell r="G496">
            <v>8.1094737117199998</v>
          </cell>
          <cell r="H496">
            <v>39.297338222100002</v>
          </cell>
          <cell r="I496" t="str">
            <v>High school diploma or equivalent</v>
          </cell>
        </row>
        <row r="497">
          <cell r="A497" t="str">
            <v>47-2021</v>
          </cell>
          <cell r="B497" t="str">
            <v>Brickmasons and Blockmasons</v>
          </cell>
          <cell r="C497">
            <v>549.70063468000001</v>
          </cell>
          <cell r="D497">
            <v>619.19525312899998</v>
          </cell>
          <cell r="E497">
            <v>69.494618448699995</v>
          </cell>
          <cell r="F497">
            <v>0.12642266365400001</v>
          </cell>
          <cell r="G497">
            <v>66.931466860100002</v>
          </cell>
          <cell r="H497">
            <v>21.649728193800001</v>
          </cell>
          <cell r="I497" t="str">
            <v>High school diploma or equivalent</v>
          </cell>
        </row>
        <row r="498">
          <cell r="A498" t="str">
            <v>47-2022</v>
          </cell>
          <cell r="B498" t="str">
            <v>Stonemasons</v>
          </cell>
          <cell r="C498">
            <v>170.048860136</v>
          </cell>
          <cell r="D498">
            <v>187.795163331</v>
          </cell>
          <cell r="E498">
            <v>17.746303194100001</v>
          </cell>
          <cell r="F498">
            <v>0.10436002440599999</v>
          </cell>
          <cell r="G498">
            <v>19.598284909</v>
          </cell>
          <cell r="H498">
            <v>15.7829698456</v>
          </cell>
          <cell r="I498" t="str">
            <v>High school diploma or equivalent</v>
          </cell>
        </row>
        <row r="499">
          <cell r="A499" t="str">
            <v>47-2031</v>
          </cell>
          <cell r="B499" t="str">
            <v>Carpenters</v>
          </cell>
          <cell r="C499">
            <v>15426.3619031</v>
          </cell>
          <cell r="D499">
            <v>16335.8847336</v>
          </cell>
          <cell r="E499">
            <v>909.52283051200004</v>
          </cell>
          <cell r="F499">
            <v>5.8958997346599998E-2</v>
          </cell>
          <cell r="G499">
            <v>1597.0846610599999</v>
          </cell>
          <cell r="H499">
            <v>19.437232723099999</v>
          </cell>
          <cell r="I499" t="str">
            <v>High school diploma or equivalent</v>
          </cell>
        </row>
        <row r="500">
          <cell r="A500" t="str">
            <v>47-2041</v>
          </cell>
          <cell r="B500" t="str">
            <v>Carpet Installers</v>
          </cell>
          <cell r="C500">
            <v>257.38582972199998</v>
          </cell>
          <cell r="D500">
            <v>253.05940140600001</v>
          </cell>
          <cell r="E500">
            <v>-4.3264283160200003</v>
          </cell>
          <cell r="F500">
            <v>-1.6809116184500001E-2</v>
          </cell>
          <cell r="G500">
            <v>22.7357222716</v>
          </cell>
          <cell r="H500">
            <v>15.7954054029</v>
          </cell>
          <cell r="I500" t="str">
            <v>No formal educational credential</v>
          </cell>
        </row>
        <row r="501">
          <cell r="A501" t="str">
            <v>47-2042</v>
          </cell>
          <cell r="B501" t="str">
            <v>Floor Layers, Except Carpet, Wood, and Hard Tiles</v>
          </cell>
          <cell r="C501">
            <v>555.45333301400001</v>
          </cell>
          <cell r="D501">
            <v>614.093823628</v>
          </cell>
          <cell r="E501">
            <v>58.640490614100003</v>
          </cell>
          <cell r="F501">
            <v>0.10557230847100001</v>
          </cell>
          <cell r="G501">
            <v>59.660464027099998</v>
          </cell>
          <cell r="H501">
            <v>17.218722130700002</v>
          </cell>
          <cell r="I501" t="str">
            <v>No formal educational credential</v>
          </cell>
        </row>
        <row r="502">
          <cell r="A502" t="str">
            <v>47-2043</v>
          </cell>
          <cell r="B502" t="str">
            <v>Floor Sanders and Finishers</v>
          </cell>
          <cell r="C502">
            <v>59.063396142999999</v>
          </cell>
          <cell r="D502">
            <v>60.018618973099997</v>
          </cell>
          <cell r="E502">
            <v>0.95522283011300002</v>
          </cell>
          <cell r="F502">
            <v>1.61728395672E-2</v>
          </cell>
          <cell r="G502">
            <v>5.6024332259599996</v>
          </cell>
          <cell r="H502">
            <v>12.075769336500001</v>
          </cell>
          <cell r="I502" t="str">
            <v>No formal educational credential</v>
          </cell>
        </row>
        <row r="503">
          <cell r="A503" t="str">
            <v>47-2044</v>
          </cell>
          <cell r="B503" t="str">
            <v>Tile and Stone Setters</v>
          </cell>
          <cell r="C503">
            <v>1161.1939945500001</v>
          </cell>
          <cell r="D503">
            <v>1246.84548384</v>
          </cell>
          <cell r="E503">
            <v>85.651489291499999</v>
          </cell>
          <cell r="F503">
            <v>7.3761567570700001E-2</v>
          </cell>
          <cell r="G503">
            <v>119.440077716</v>
          </cell>
          <cell r="H503">
            <v>17.980606036400001</v>
          </cell>
          <cell r="I503" t="str">
            <v>No formal educational credential</v>
          </cell>
        </row>
        <row r="504">
          <cell r="A504" t="str">
            <v>47-2051</v>
          </cell>
          <cell r="B504" t="str">
            <v>Cement Masons and Concrete Finishers</v>
          </cell>
          <cell r="C504">
            <v>2215.3615344599998</v>
          </cell>
          <cell r="D504">
            <v>2350.0616105099998</v>
          </cell>
          <cell r="E504">
            <v>134.700076045</v>
          </cell>
          <cell r="F504">
            <v>6.0802751131100001E-2</v>
          </cell>
          <cell r="G504">
            <v>225.923480281</v>
          </cell>
          <cell r="H504">
            <v>21.2228497017</v>
          </cell>
          <cell r="I504" t="str">
            <v>No formal educational credential</v>
          </cell>
        </row>
        <row r="505">
          <cell r="A505" t="str">
            <v>47-2053</v>
          </cell>
          <cell r="B505" t="str">
            <v>Terrazzo Workers and Finishers</v>
          </cell>
          <cell r="C505">
            <v>55.554433271999997</v>
          </cell>
          <cell r="D505">
            <v>55.807957508400001</v>
          </cell>
          <cell r="E505">
            <v>0.25352423640799998</v>
          </cell>
          <cell r="F505">
            <v>4.5635284436600001E-3</v>
          </cell>
          <cell r="G505">
            <v>5.0295803972300002</v>
          </cell>
          <cell r="H505">
            <v>12.4412102823</v>
          </cell>
          <cell r="I505" t="str">
            <v>High school diploma or equivalent</v>
          </cell>
        </row>
        <row r="506">
          <cell r="A506" t="str">
            <v>47-2061</v>
          </cell>
          <cell r="B506" t="str">
            <v>Construction Laborers</v>
          </cell>
          <cell r="C506">
            <v>12276.224991700001</v>
          </cell>
          <cell r="D506">
            <v>13446.9998209</v>
          </cell>
          <cell r="E506">
            <v>1170.77482915</v>
          </cell>
          <cell r="F506">
            <v>9.5369287377399997E-2</v>
          </cell>
          <cell r="G506">
            <v>1438.68720136</v>
          </cell>
          <cell r="H506">
            <v>15.1495312666</v>
          </cell>
          <cell r="I506" t="str">
            <v>No formal educational credential</v>
          </cell>
        </row>
        <row r="507">
          <cell r="A507" t="str">
            <v>47-2071</v>
          </cell>
          <cell r="B507" t="str">
            <v>Paving, Surfacing, and Tamping Equipment Operators</v>
          </cell>
          <cell r="C507">
            <v>277.66232691300002</v>
          </cell>
          <cell r="D507">
            <v>289.24321544999998</v>
          </cell>
          <cell r="E507">
            <v>11.5808885366</v>
          </cell>
          <cell r="F507">
            <v>4.17085337623E-2</v>
          </cell>
          <cell r="G507">
            <v>32.429079133499997</v>
          </cell>
          <cell r="H507">
            <v>18.811516387499999</v>
          </cell>
          <cell r="I507" t="str">
            <v>High school diploma or equivalent</v>
          </cell>
        </row>
        <row r="508">
          <cell r="A508" t="str">
            <v>47-2072</v>
          </cell>
          <cell r="B508" t="str">
            <v>Pile Driver Operators</v>
          </cell>
          <cell r="C508" t="str">
            <v>&lt;10</v>
          </cell>
          <cell r="D508" t="str">
            <v>&lt;10</v>
          </cell>
          <cell r="E508" t="str">
            <v>Insf. Data</v>
          </cell>
          <cell r="F508" t="str">
            <v>Insf. Data</v>
          </cell>
          <cell r="G508">
            <v>0.889800032563</v>
          </cell>
          <cell r="H508" t="str">
            <v>Insf. Data</v>
          </cell>
          <cell r="I508" t="str">
            <v>High school diploma or equivalent</v>
          </cell>
        </row>
        <row r="509">
          <cell r="A509" t="str">
            <v>47-2073</v>
          </cell>
          <cell r="B509" t="str">
            <v>Operating Engineers and Other Construction Equipment Operators</v>
          </cell>
          <cell r="C509">
            <v>2317.3327291700002</v>
          </cell>
          <cell r="D509">
            <v>2518.75311405</v>
          </cell>
          <cell r="E509">
            <v>201.42038488099999</v>
          </cell>
          <cell r="F509">
            <v>8.6919061016200005E-2</v>
          </cell>
          <cell r="G509">
            <v>281.01702927899998</v>
          </cell>
          <cell r="H509">
            <v>26.478447655299998</v>
          </cell>
          <cell r="I509" t="str">
            <v>High school diploma or equivalent</v>
          </cell>
        </row>
        <row r="510">
          <cell r="A510" t="str">
            <v>47-2081</v>
          </cell>
          <cell r="B510" t="str">
            <v>Drywall and Ceiling Tile Installers</v>
          </cell>
          <cell r="C510">
            <v>2580.4682506300001</v>
          </cell>
          <cell r="D510">
            <v>2786.4118464799999</v>
          </cell>
          <cell r="E510">
            <v>205.94359584899999</v>
          </cell>
          <cell r="F510">
            <v>7.98086145021E-2</v>
          </cell>
          <cell r="G510">
            <v>259.06386343700001</v>
          </cell>
          <cell r="H510">
            <v>19.001079577700001</v>
          </cell>
          <cell r="I510" t="str">
            <v>No formal educational credential</v>
          </cell>
        </row>
        <row r="511">
          <cell r="A511" t="str">
            <v>47-2082</v>
          </cell>
          <cell r="B511" t="str">
            <v>Tapers</v>
          </cell>
          <cell r="C511">
            <v>776.35763724000003</v>
          </cell>
          <cell r="D511">
            <v>809.57154891200003</v>
          </cell>
          <cell r="E511">
            <v>33.213911672099997</v>
          </cell>
          <cell r="F511">
            <v>4.2781715640899998E-2</v>
          </cell>
          <cell r="G511">
            <v>72.542473981100002</v>
          </cell>
          <cell r="H511">
            <v>23.1910906303</v>
          </cell>
          <cell r="I511" t="str">
            <v>No formal educational credential</v>
          </cell>
        </row>
        <row r="512">
          <cell r="A512" t="str">
            <v>47-2111</v>
          </cell>
          <cell r="B512" t="str">
            <v>Electricians</v>
          </cell>
          <cell r="C512">
            <v>6273.4282509599998</v>
          </cell>
          <cell r="D512">
            <v>7598.8110492799997</v>
          </cell>
          <cell r="E512">
            <v>1325.3827983199999</v>
          </cell>
          <cell r="F512">
            <v>0.21126930050000001</v>
          </cell>
          <cell r="G512">
            <v>951.90601033999997</v>
          </cell>
          <cell r="H512">
            <v>20.9841563182</v>
          </cell>
          <cell r="I512" t="str">
            <v>High school diploma or equivalent</v>
          </cell>
        </row>
        <row r="513">
          <cell r="A513" t="str">
            <v>47-2121</v>
          </cell>
          <cell r="B513" t="str">
            <v>Glaziers</v>
          </cell>
          <cell r="C513">
            <v>875.59479117399997</v>
          </cell>
          <cell r="D513">
            <v>998.87315450200003</v>
          </cell>
          <cell r="E513">
            <v>123.27836332699999</v>
          </cell>
          <cell r="F513">
            <v>0.14079385187099999</v>
          </cell>
          <cell r="G513">
            <v>115.799912668</v>
          </cell>
          <cell r="H513">
            <v>20.499283325299999</v>
          </cell>
          <cell r="I513" t="str">
            <v>High school diploma or equivalent</v>
          </cell>
        </row>
        <row r="514">
          <cell r="A514" t="str">
            <v>47-2131</v>
          </cell>
          <cell r="B514" t="str">
            <v>Insulation Workers, Floor, Ceiling, and Wall</v>
          </cell>
          <cell r="C514">
            <v>109.774519939</v>
          </cell>
          <cell r="D514">
            <v>137.33160021800001</v>
          </cell>
          <cell r="E514">
            <v>27.557080278099999</v>
          </cell>
          <cell r="F514">
            <v>0.251033484759</v>
          </cell>
          <cell r="G514">
            <v>17.324751021000001</v>
          </cell>
          <cell r="H514">
            <v>17.235678072399999</v>
          </cell>
          <cell r="I514" t="str">
            <v>No formal educational credential</v>
          </cell>
        </row>
        <row r="515">
          <cell r="A515" t="str">
            <v>47-2132</v>
          </cell>
          <cell r="B515" t="str">
            <v>Insulation Workers, Mechanical</v>
          </cell>
          <cell r="C515">
            <v>47.455767604099997</v>
          </cell>
          <cell r="D515">
            <v>62.168231773400002</v>
          </cell>
          <cell r="E515">
            <v>14.7124641692</v>
          </cell>
          <cell r="F515">
            <v>0.31002478543799999</v>
          </cell>
          <cell r="G515">
            <v>8.0650089452699998</v>
          </cell>
          <cell r="H515">
            <v>17.905656265600001</v>
          </cell>
          <cell r="I515" t="str">
            <v>High school diploma or equivalent</v>
          </cell>
        </row>
        <row r="516">
          <cell r="A516" t="str">
            <v>47-2141</v>
          </cell>
          <cell r="B516" t="str">
            <v>Painters, Construction and Maintenance</v>
          </cell>
          <cell r="C516">
            <v>5005.7571469200002</v>
          </cell>
          <cell r="D516">
            <v>5358.1030460000002</v>
          </cell>
          <cell r="E516">
            <v>352.34589908700002</v>
          </cell>
          <cell r="F516">
            <v>7.0388132853099999E-2</v>
          </cell>
          <cell r="G516">
            <v>519.56862155800002</v>
          </cell>
          <cell r="H516">
            <v>15.7530597859</v>
          </cell>
          <cell r="I516" t="str">
            <v>No formal educational credential</v>
          </cell>
        </row>
        <row r="517">
          <cell r="A517" t="str">
            <v>47-2142</v>
          </cell>
          <cell r="B517" t="str">
            <v>Paperhangers</v>
          </cell>
          <cell r="C517">
            <v>92.966141153500004</v>
          </cell>
          <cell r="D517">
            <v>93.334496064099994</v>
          </cell>
          <cell r="E517">
            <v>0.368354910644</v>
          </cell>
          <cell r="F517">
            <v>3.96224804077E-3</v>
          </cell>
          <cell r="G517">
            <v>8.4292092611899996</v>
          </cell>
          <cell r="H517">
            <v>25.643490782600001</v>
          </cell>
          <cell r="I517" t="str">
            <v>No formal educational credential</v>
          </cell>
        </row>
        <row r="518">
          <cell r="A518" t="str">
            <v>47-2151</v>
          </cell>
          <cell r="B518" t="str">
            <v>Pipelayers</v>
          </cell>
          <cell r="C518">
            <v>154.876386892</v>
          </cell>
          <cell r="D518">
            <v>172.277712081</v>
          </cell>
          <cell r="E518">
            <v>17.4013251891</v>
          </cell>
          <cell r="F518">
            <v>0.112356218649</v>
          </cell>
          <cell r="G518">
            <v>19.190437212300001</v>
          </cell>
          <cell r="H518">
            <v>18.433885657000001</v>
          </cell>
          <cell r="I518" t="str">
            <v>No formal educational credential</v>
          </cell>
        </row>
        <row r="519">
          <cell r="A519" t="str">
            <v>47-2152</v>
          </cell>
          <cell r="B519" t="str">
            <v>Plumbers, Pipefitters, and Steamfitters</v>
          </cell>
          <cell r="C519">
            <v>4075.09663688</v>
          </cell>
          <cell r="D519">
            <v>4491.3985648099997</v>
          </cell>
          <cell r="E519">
            <v>416.30192792499997</v>
          </cell>
          <cell r="F519">
            <v>0.10215755969</v>
          </cell>
          <cell r="G519">
            <v>490.86083247400001</v>
          </cell>
          <cell r="H519">
            <v>20.262214686499998</v>
          </cell>
          <cell r="I519" t="str">
            <v>High school diploma or equivalent</v>
          </cell>
        </row>
        <row r="520">
          <cell r="A520" t="str">
            <v>47-2161</v>
          </cell>
          <cell r="B520" t="str">
            <v>Plasterers and Stucco Masons</v>
          </cell>
          <cell r="C520">
            <v>1166.28550191</v>
          </cell>
          <cell r="D520">
            <v>1266.6877494400001</v>
          </cell>
          <cell r="E520">
            <v>100.402247535</v>
          </cell>
          <cell r="F520">
            <v>8.6087195091900007E-2</v>
          </cell>
          <cell r="G520">
            <v>112.93154996299999</v>
          </cell>
          <cell r="H520">
            <v>19.3347875577</v>
          </cell>
          <cell r="I520" t="str">
            <v>No formal educational credential</v>
          </cell>
        </row>
        <row r="521">
          <cell r="A521" t="str">
            <v>47-2171</v>
          </cell>
          <cell r="B521" t="str">
            <v>Reinforcing Iron and Rebar Workers</v>
          </cell>
          <cell r="C521">
            <v>405.75890665999998</v>
          </cell>
          <cell r="D521">
            <v>453.06480539099999</v>
          </cell>
          <cell r="E521">
            <v>47.305898730700001</v>
          </cell>
          <cell r="F521">
            <v>0.116586223874</v>
          </cell>
          <cell r="G521">
            <v>64.871102569800001</v>
          </cell>
          <cell r="H521">
            <v>19.185837855300001</v>
          </cell>
          <cell r="I521" t="str">
            <v>High school diploma or equivalent</v>
          </cell>
        </row>
        <row r="522">
          <cell r="A522" t="str">
            <v>47-2181</v>
          </cell>
          <cell r="B522" t="str">
            <v>Roofers</v>
          </cell>
          <cell r="C522">
            <v>2071.8264265900002</v>
          </cell>
          <cell r="D522">
            <v>2276.2172180399998</v>
          </cell>
          <cell r="E522">
            <v>204.39079145299999</v>
          </cell>
          <cell r="F522">
            <v>9.8652468580100003E-2</v>
          </cell>
          <cell r="G522">
            <v>233.289404975</v>
          </cell>
          <cell r="H522">
            <v>19.618051195300001</v>
          </cell>
          <cell r="I522" t="str">
            <v>No formal educational credential</v>
          </cell>
        </row>
        <row r="523">
          <cell r="A523" t="str">
            <v>47-2211</v>
          </cell>
          <cell r="B523" t="str">
            <v>Sheet Metal Workers</v>
          </cell>
          <cell r="C523">
            <v>981.20694091500002</v>
          </cell>
          <cell r="D523">
            <v>1090.7309642800001</v>
          </cell>
          <cell r="E523">
            <v>109.524023361</v>
          </cell>
          <cell r="F523">
            <v>0.111621737264</v>
          </cell>
          <cell r="G523">
            <v>115.074006994</v>
          </cell>
          <cell r="H523">
            <v>21.190504204100002</v>
          </cell>
          <cell r="I523" t="str">
            <v>High school diploma or equivalent</v>
          </cell>
        </row>
        <row r="524">
          <cell r="A524" t="str">
            <v>47-2221</v>
          </cell>
          <cell r="B524" t="str">
            <v>Structural Iron and Steel Workers</v>
          </cell>
          <cell r="C524">
            <v>604.92077853599994</v>
          </cell>
          <cell r="D524">
            <v>721.656338506</v>
          </cell>
          <cell r="E524">
            <v>116.73555996899999</v>
          </cell>
          <cell r="F524">
            <v>0.192976608031</v>
          </cell>
          <cell r="G524">
            <v>88.464694578000007</v>
          </cell>
          <cell r="H524">
            <v>21.634220091100001</v>
          </cell>
          <cell r="I524" t="str">
            <v>High school diploma or equivalent</v>
          </cell>
        </row>
        <row r="525">
          <cell r="A525" t="str">
            <v>47-2231</v>
          </cell>
          <cell r="B525" t="str">
            <v>Solar Photovoltaic Installers</v>
          </cell>
          <cell r="C525">
            <v>431.26681048900002</v>
          </cell>
          <cell r="D525">
            <v>560.89335139800005</v>
          </cell>
          <cell r="E525">
            <v>129.626540909</v>
          </cell>
          <cell r="F525">
            <v>0.30057156673500002</v>
          </cell>
          <cell r="G525">
            <v>81.075867853099993</v>
          </cell>
          <cell r="H525">
            <v>18.5230609943</v>
          </cell>
          <cell r="I525" t="str">
            <v>High school diploma or equivalent</v>
          </cell>
        </row>
        <row r="526">
          <cell r="A526" t="str">
            <v>47-3011</v>
          </cell>
          <cell r="B526" t="str">
            <v>Helpers--Brickmasons, Blockmasons, Stonemasons, and Tile and Marble Setters</v>
          </cell>
          <cell r="C526">
            <v>818.16240769900003</v>
          </cell>
          <cell r="D526">
            <v>870.954306782</v>
          </cell>
          <cell r="E526">
            <v>52.791899082800001</v>
          </cell>
          <cell r="F526">
            <v>6.4524962997599994E-2</v>
          </cell>
          <cell r="G526">
            <v>109.36922034</v>
          </cell>
          <cell r="H526">
            <v>16.491146906200001</v>
          </cell>
          <cell r="I526" t="str">
            <v>No formal educational credential</v>
          </cell>
        </row>
        <row r="527">
          <cell r="A527" t="str">
            <v>47-3012</v>
          </cell>
          <cell r="B527" t="str">
            <v>Helpers--Carpenters</v>
          </cell>
          <cell r="C527">
            <v>563.20418419400005</v>
          </cell>
          <cell r="D527">
            <v>605.10389390499995</v>
          </cell>
          <cell r="E527">
            <v>41.899709711</v>
          </cell>
          <cell r="F527">
            <v>7.4395238684100001E-2</v>
          </cell>
          <cell r="G527">
            <v>75.585291844300002</v>
          </cell>
          <cell r="H527">
            <v>15.6266259748</v>
          </cell>
          <cell r="I527" t="str">
            <v>No formal educational credential</v>
          </cell>
        </row>
        <row r="528">
          <cell r="A528" t="str">
            <v>47-3013</v>
          </cell>
          <cell r="B528" t="str">
            <v>Helpers--Electricians</v>
          </cell>
          <cell r="C528">
            <v>113.58537781299999</v>
          </cell>
          <cell r="D528">
            <v>210.06227021999999</v>
          </cell>
          <cell r="E528">
            <v>96.476892406800005</v>
          </cell>
          <cell r="F528">
            <v>0.84937774794599996</v>
          </cell>
          <cell r="G528">
            <v>38.011931425999997</v>
          </cell>
          <cell r="H528">
            <v>14.6722495064</v>
          </cell>
          <cell r="I528" t="str">
            <v>High school diploma or equivalent</v>
          </cell>
        </row>
        <row r="529">
          <cell r="A529" t="str">
            <v>47-3014</v>
          </cell>
          <cell r="B529" t="str">
            <v>Helpers--Painters, Paperhangers, Plasterers, and Stucco Masons</v>
          </cell>
          <cell r="C529">
            <v>80.392543907499999</v>
          </cell>
          <cell r="D529">
            <v>95.102513505499999</v>
          </cell>
          <cell r="E529">
            <v>14.709969598000001</v>
          </cell>
          <cell r="F529">
            <v>0.182976789674</v>
          </cell>
          <cell r="G529">
            <v>13.053745956</v>
          </cell>
          <cell r="H529">
            <v>17.845494881699999</v>
          </cell>
          <cell r="I529" t="str">
            <v>No formal educational credential</v>
          </cell>
        </row>
        <row r="530">
          <cell r="A530" t="str">
            <v>47-3015</v>
          </cell>
          <cell r="B530" t="str">
            <v>Helpers--Pipelayers, Plumbers, Pipefitters, and Steamfitters</v>
          </cell>
          <cell r="C530">
            <v>240.39361922800001</v>
          </cell>
          <cell r="D530">
            <v>280.25615371599997</v>
          </cell>
          <cell r="E530">
            <v>39.862534488100003</v>
          </cell>
          <cell r="F530">
            <v>0.16582193244599999</v>
          </cell>
          <cell r="G530">
            <v>38.1880618605</v>
          </cell>
          <cell r="H530">
            <v>14.8404572907</v>
          </cell>
          <cell r="I530" t="str">
            <v>High school diploma or equivalent</v>
          </cell>
        </row>
        <row r="531">
          <cell r="A531" t="str">
            <v>47-3016</v>
          </cell>
          <cell r="B531" t="str">
            <v>Helpers--Roofers</v>
          </cell>
          <cell r="C531" t="str">
            <v>&lt;10</v>
          </cell>
          <cell r="D531">
            <v>12.3957237058</v>
          </cell>
          <cell r="E531" t="str">
            <v>Insf. Data</v>
          </cell>
          <cell r="F531" t="str">
            <v>Insf. Data</v>
          </cell>
          <cell r="G531">
            <v>2.4101663249900001</v>
          </cell>
          <cell r="H531" t="str">
            <v>Insf. Data</v>
          </cell>
          <cell r="I531" t="str">
            <v>No formal educational credential</v>
          </cell>
        </row>
        <row r="532">
          <cell r="A532" t="str">
            <v>47-3019</v>
          </cell>
          <cell r="B532" t="str">
            <v>Helpers, Construction Trades, All Other</v>
          </cell>
          <cell r="C532">
            <v>98.110237036699999</v>
          </cell>
          <cell r="D532">
            <v>120.790065481</v>
          </cell>
          <cell r="E532">
            <v>22.6798284439</v>
          </cell>
          <cell r="F532">
            <v>0.23116678879700001</v>
          </cell>
          <cell r="G532">
            <v>17.120919753199999</v>
          </cell>
          <cell r="H532">
            <v>15.062261745900001</v>
          </cell>
          <cell r="I532" t="str">
            <v>No formal educational credential</v>
          </cell>
        </row>
        <row r="533">
          <cell r="A533" t="str">
            <v>47-4011</v>
          </cell>
          <cell r="B533" t="str">
            <v>Construction and Building Inspectors</v>
          </cell>
          <cell r="C533">
            <v>813.93671162800001</v>
          </cell>
          <cell r="D533">
            <v>865.50568627400003</v>
          </cell>
          <cell r="E533">
            <v>51.568974646500003</v>
          </cell>
          <cell r="F533">
            <v>6.33574747395E-2</v>
          </cell>
          <cell r="G533">
            <v>100.417162553</v>
          </cell>
          <cell r="H533">
            <v>26.063896239599998</v>
          </cell>
          <cell r="I533" t="str">
            <v>High school diploma or equivalent</v>
          </cell>
        </row>
        <row r="534">
          <cell r="A534" t="str">
            <v>47-4021</v>
          </cell>
          <cell r="B534" t="str">
            <v>Elevator and Escalator Installers and Repairers</v>
          </cell>
          <cell r="C534">
            <v>185.88898709599999</v>
          </cell>
          <cell r="D534">
            <v>202.66517226400001</v>
          </cell>
          <cell r="E534">
            <v>16.7761851675</v>
          </cell>
          <cell r="F534">
            <v>9.0248408093200005E-2</v>
          </cell>
          <cell r="G534">
            <v>21.932283931800001</v>
          </cell>
          <cell r="H534">
            <v>32.953224715799998</v>
          </cell>
          <cell r="I534" t="str">
            <v>High school diploma or equivalent</v>
          </cell>
        </row>
        <row r="535">
          <cell r="A535" t="str">
            <v>47-4031</v>
          </cell>
          <cell r="B535" t="str">
            <v>Fence Erectors</v>
          </cell>
          <cell r="C535">
            <v>519.31808940500002</v>
          </cell>
          <cell r="D535">
            <v>542.76122082400002</v>
          </cell>
          <cell r="E535">
            <v>23.4431314194</v>
          </cell>
          <cell r="F535">
            <v>4.5142142932699997E-2</v>
          </cell>
          <cell r="G535">
            <v>56.8052603366</v>
          </cell>
          <cell r="H535">
            <v>17.067083589700001</v>
          </cell>
          <cell r="I535" t="str">
            <v>No formal educational credential</v>
          </cell>
        </row>
        <row r="536">
          <cell r="A536" t="str">
            <v>47-4041</v>
          </cell>
          <cell r="B536" t="str">
            <v>Hazardous Materials Removal Workers</v>
          </cell>
          <cell r="C536">
            <v>321.059500007</v>
          </cell>
          <cell r="D536">
            <v>371.59698844600001</v>
          </cell>
          <cell r="E536">
            <v>50.537488439400001</v>
          </cell>
          <cell r="F536">
            <v>0.15740848172499999</v>
          </cell>
          <cell r="G536">
            <v>49.233610302800003</v>
          </cell>
          <cell r="H536">
            <v>17.645680241200001</v>
          </cell>
          <cell r="I536" t="str">
            <v>High school diploma or equivalent</v>
          </cell>
        </row>
        <row r="537">
          <cell r="A537" t="str">
            <v>47-4051</v>
          </cell>
          <cell r="B537" t="str">
            <v>Highway Maintenance Workers</v>
          </cell>
          <cell r="C537">
            <v>751.54049290299997</v>
          </cell>
          <cell r="D537">
            <v>807.55399626300004</v>
          </cell>
          <cell r="E537">
            <v>56.013503360000001</v>
          </cell>
          <cell r="F537">
            <v>7.4531583978399998E-2</v>
          </cell>
          <cell r="G537">
            <v>87.735313290199997</v>
          </cell>
          <cell r="H537">
            <v>17.328119749500001</v>
          </cell>
          <cell r="I537" t="str">
            <v>High school diploma or equivalent</v>
          </cell>
        </row>
        <row r="538">
          <cell r="A538" t="str">
            <v>47-4061</v>
          </cell>
          <cell r="B538" t="str">
            <v>Rail-Track Laying and Maintenance Equipment Operators</v>
          </cell>
          <cell r="C538">
            <v>264.01363586600002</v>
          </cell>
          <cell r="D538">
            <v>277.71096301599999</v>
          </cell>
          <cell r="E538">
            <v>13.6973271505</v>
          </cell>
          <cell r="F538">
            <v>5.1881135251299997E-2</v>
          </cell>
          <cell r="G538">
            <v>28.635355035300002</v>
          </cell>
          <cell r="H538">
            <v>25.209533326100001</v>
          </cell>
          <cell r="I538" t="str">
            <v>High school diploma or equivalent</v>
          </cell>
        </row>
        <row r="539">
          <cell r="A539" t="str">
            <v>47-4071</v>
          </cell>
          <cell r="B539" t="str">
            <v>Septic Tank Servicers and Sewer Pipe Cleaners</v>
          </cell>
          <cell r="C539">
            <v>204.12727507</v>
          </cell>
          <cell r="D539">
            <v>237.60444594000001</v>
          </cell>
          <cell r="E539">
            <v>33.477170870099997</v>
          </cell>
          <cell r="F539">
            <v>0.164001458691</v>
          </cell>
          <cell r="G539">
            <v>28.5528230808</v>
          </cell>
          <cell r="H539">
            <v>21.089756755</v>
          </cell>
          <cell r="I539" t="str">
            <v>High school diploma or equivalent</v>
          </cell>
        </row>
        <row r="540">
          <cell r="A540" t="str">
            <v>47-4098</v>
          </cell>
          <cell r="B540" t="str">
            <v>Miscellaneous Construction and Related Workers</v>
          </cell>
          <cell r="C540">
            <v>416.69127836400003</v>
          </cell>
          <cell r="D540">
            <v>449.100604041</v>
          </cell>
          <cell r="E540">
            <v>32.409325676999998</v>
          </cell>
          <cell r="F540">
            <v>7.7777787440700005E-2</v>
          </cell>
          <cell r="G540">
            <v>56.064340953600002</v>
          </cell>
          <cell r="H540">
            <v>17.585949816900001</v>
          </cell>
          <cell r="I540" t="str">
            <v>High school diploma or equivalent</v>
          </cell>
        </row>
        <row r="541">
          <cell r="A541" t="str">
            <v>47-5011</v>
          </cell>
          <cell r="B541" t="str">
            <v>Derrick Operators, Oil and Gas</v>
          </cell>
          <cell r="C541">
            <v>25.684063978699999</v>
          </cell>
          <cell r="D541">
            <v>28.8168010168</v>
          </cell>
          <cell r="E541">
            <v>3.1327370380700001</v>
          </cell>
          <cell r="F541">
            <v>0.121972015047</v>
          </cell>
          <cell r="G541">
            <v>4.3455893002100003</v>
          </cell>
          <cell r="H541">
            <v>19.684166412500002</v>
          </cell>
          <cell r="I541" t="str">
            <v>No formal educational credential</v>
          </cell>
        </row>
        <row r="542">
          <cell r="A542" t="str">
            <v>47-5012</v>
          </cell>
          <cell r="B542" t="str">
            <v>Rotary Drill Operators, Oil and Gas</v>
          </cell>
          <cell r="C542">
            <v>42.580992191</v>
          </cell>
          <cell r="D542">
            <v>48.291681554999997</v>
          </cell>
          <cell r="E542">
            <v>5.7106893640000003</v>
          </cell>
          <cell r="F542">
            <v>0.13411358143999999</v>
          </cell>
          <cell r="G542">
            <v>6.7364671353999999</v>
          </cell>
          <cell r="H542">
            <v>42.930339564999997</v>
          </cell>
          <cell r="I542" t="str">
            <v>No formal educational credential</v>
          </cell>
        </row>
        <row r="543">
          <cell r="A543" t="str">
            <v>47-5013</v>
          </cell>
          <cell r="B543" t="str">
            <v>Service Unit Operators, Oil and Gas</v>
          </cell>
          <cell r="C543">
            <v>55.769286762299998</v>
          </cell>
          <cell r="D543">
            <v>69.610354143099997</v>
          </cell>
          <cell r="E543">
            <v>13.8410673808</v>
          </cell>
          <cell r="F543">
            <v>0.24818440730300001</v>
          </cell>
          <cell r="G543">
            <v>10.3050218355</v>
          </cell>
          <cell r="H543">
            <v>16.066742027699998</v>
          </cell>
          <cell r="I543" t="str">
            <v>No formal educational credential</v>
          </cell>
        </row>
        <row r="544">
          <cell r="A544" t="str">
            <v>47-5022</v>
          </cell>
          <cell r="B544" t="str">
            <v>Excavating and Loading Machine and Dragline Operators, Surface Mining</v>
          </cell>
          <cell r="C544">
            <v>328.437801116</v>
          </cell>
          <cell r="D544">
            <v>346.783159356</v>
          </cell>
          <cell r="E544">
            <v>18.345358240199999</v>
          </cell>
          <cell r="F544">
            <v>5.58564153635E-2</v>
          </cell>
          <cell r="G544">
            <v>39.994730800299997</v>
          </cell>
          <cell r="H544">
            <v>21.500182044700001</v>
          </cell>
          <cell r="I544" t="str">
            <v>High school diploma or equivalent</v>
          </cell>
        </row>
        <row r="545">
          <cell r="A545" t="str">
            <v>47-5041</v>
          </cell>
          <cell r="B545" t="str">
            <v>Continuous Mining Machine Operators</v>
          </cell>
          <cell r="C545">
            <v>34.921874834699999</v>
          </cell>
          <cell r="D545">
            <v>33.072372944400001</v>
          </cell>
          <cell r="E545">
            <v>-1.84950189035</v>
          </cell>
          <cell r="F545">
            <v>-5.2961128206999997E-2</v>
          </cell>
          <cell r="G545">
            <v>3.9463324767799999</v>
          </cell>
          <cell r="H545">
            <v>23.009220350300001</v>
          </cell>
          <cell r="I545" t="str">
            <v>No formal educational credential</v>
          </cell>
        </row>
        <row r="546">
          <cell r="A546" t="str">
            <v>47-5043</v>
          </cell>
          <cell r="B546" t="str">
            <v>Roof Bolters, Mining</v>
          </cell>
          <cell r="C546">
            <v>24.5596279793</v>
          </cell>
          <cell r="D546">
            <v>23.127830453000001</v>
          </cell>
          <cell r="E546">
            <v>-1.43179752636</v>
          </cell>
          <cell r="F546">
            <v>-5.8298827961199999E-2</v>
          </cell>
          <cell r="G546">
            <v>2.7238019932199999</v>
          </cell>
          <cell r="H546">
            <v>47.075826818899998</v>
          </cell>
          <cell r="I546" t="str">
            <v>High school diploma or equivalent</v>
          </cell>
        </row>
        <row r="547">
          <cell r="A547" t="str">
            <v>47-5044</v>
          </cell>
          <cell r="B547" t="str">
            <v>Loading and Moving Machine Operators, Underground Mining</v>
          </cell>
          <cell r="C547" t="str">
            <v>&lt;10</v>
          </cell>
          <cell r="D547" t="str">
            <v>&lt;10</v>
          </cell>
          <cell r="E547" t="str">
            <v>Insf. Data</v>
          </cell>
          <cell r="F547" t="str">
            <v>Insf. Data</v>
          </cell>
          <cell r="G547">
            <v>3.9244136255599998E-2</v>
          </cell>
          <cell r="H547" t="str">
            <v>Insf. Data</v>
          </cell>
          <cell r="I547" t="str">
            <v>No formal educational credential</v>
          </cell>
        </row>
        <row r="548">
          <cell r="A548" t="str">
            <v>47-5051</v>
          </cell>
          <cell r="B548" t="str">
            <v>Rock Splitters, Quarry</v>
          </cell>
          <cell r="C548">
            <v>36.6401776529</v>
          </cell>
          <cell r="D548">
            <v>33.083884414899998</v>
          </cell>
          <cell r="E548">
            <v>-3.5562932379399999</v>
          </cell>
          <cell r="F548">
            <v>-9.7059934360299999E-2</v>
          </cell>
          <cell r="G548">
            <v>3.96127542308</v>
          </cell>
          <cell r="H548">
            <v>22.0316967238</v>
          </cell>
          <cell r="I548" t="str">
            <v>No formal educational credential</v>
          </cell>
        </row>
        <row r="549">
          <cell r="A549" t="str">
            <v>47-5071</v>
          </cell>
          <cell r="B549" t="str">
            <v>Roustabouts, Oil and Gas</v>
          </cell>
          <cell r="C549">
            <v>33.422943193899997</v>
          </cell>
          <cell r="D549">
            <v>46.549275270099997</v>
          </cell>
          <cell r="E549">
            <v>13.126332076200001</v>
          </cell>
          <cell r="F549">
            <v>0.39273417663999999</v>
          </cell>
          <cell r="G549">
            <v>7.1506886661299998</v>
          </cell>
          <cell r="H549">
            <v>16.132956998800001</v>
          </cell>
          <cell r="I549" t="str">
            <v>No formal educational credential</v>
          </cell>
        </row>
        <row r="550">
          <cell r="A550" t="str">
            <v>47-5081</v>
          </cell>
          <cell r="B550" t="str">
            <v>Helpers--Extraction Workers</v>
          </cell>
          <cell r="C550">
            <v>47.3455755293</v>
          </cell>
          <cell r="D550">
            <v>50.970252773799999</v>
          </cell>
          <cell r="E550">
            <v>3.62467724458</v>
          </cell>
          <cell r="F550">
            <v>7.6557887491399995E-2</v>
          </cell>
          <cell r="G550">
            <v>6.3247148010399998</v>
          </cell>
          <cell r="H550">
            <v>16.455433041900001</v>
          </cell>
          <cell r="I550" t="str">
            <v>High school diploma or equivalent</v>
          </cell>
        </row>
        <row r="551">
          <cell r="A551" t="str">
            <v>47-5097</v>
          </cell>
          <cell r="B551" t="str">
            <v>Earth Drillers, Except Oil and Gas; and Explosives Workers, Ordnance Handling Experts, and Blasters</v>
          </cell>
          <cell r="C551">
            <v>230.74904333999999</v>
          </cell>
          <cell r="D551">
            <v>244.704742643</v>
          </cell>
          <cell r="E551">
            <v>13.955699302599999</v>
          </cell>
          <cell r="F551">
            <v>6.0479987697999997E-2</v>
          </cell>
          <cell r="G551">
            <v>28.849472941799998</v>
          </cell>
          <cell r="H551">
            <v>17.397770264799998</v>
          </cell>
          <cell r="I551" t="str">
            <v>High school diploma or equivalent</v>
          </cell>
        </row>
        <row r="552">
          <cell r="A552" t="str">
            <v>47-5098</v>
          </cell>
          <cell r="B552" t="str">
            <v>Underground Mining Machine Operators and Extraction Workers, All Other</v>
          </cell>
          <cell r="C552">
            <v>13.836154759199999</v>
          </cell>
          <cell r="D552">
            <v>14.256071929799999</v>
          </cell>
          <cell r="E552">
            <v>0.41991717065799999</v>
          </cell>
          <cell r="F552">
            <v>3.03492681289E-2</v>
          </cell>
          <cell r="G552">
            <v>1.7859640556800001</v>
          </cell>
          <cell r="H552">
            <v>20.3268576016</v>
          </cell>
          <cell r="I552" t="str">
            <v>High school diploma or equivalent</v>
          </cell>
        </row>
        <row r="553">
          <cell r="A553" t="str">
            <v>49-1011</v>
          </cell>
          <cell r="B553" t="str">
            <v>First-Line Supervisors of Mechanics, Installers, and Repairers</v>
          </cell>
          <cell r="C553">
            <v>3218.2472290199998</v>
          </cell>
          <cell r="D553">
            <v>3455.5453190399999</v>
          </cell>
          <cell r="E553">
            <v>237.29809001800001</v>
          </cell>
          <cell r="F553">
            <v>7.3735195941000004E-2</v>
          </cell>
          <cell r="G553">
            <v>317.62659879400002</v>
          </cell>
          <cell r="H553">
            <v>28.8096366965</v>
          </cell>
          <cell r="I553" t="str">
            <v>High school diploma or equivalent</v>
          </cell>
        </row>
        <row r="554">
          <cell r="A554" t="str">
            <v>49-2011</v>
          </cell>
          <cell r="B554" t="str">
            <v>Computer, Automated Teller, and Office Machine Repairers</v>
          </cell>
          <cell r="C554">
            <v>1062.01774529</v>
          </cell>
          <cell r="D554">
            <v>1028.2352457</v>
          </cell>
          <cell r="E554">
            <v>-33.782499589700002</v>
          </cell>
          <cell r="F554">
            <v>-3.1809731748400003E-2</v>
          </cell>
          <cell r="G554">
            <v>106.724877535</v>
          </cell>
          <cell r="H554">
            <v>15.832766876499999</v>
          </cell>
          <cell r="I554" t="str">
            <v>Some college, no degree</v>
          </cell>
        </row>
        <row r="555">
          <cell r="A555" t="str">
            <v>49-2021</v>
          </cell>
          <cell r="B555" t="str">
            <v>Radio, Cellular, and Tower Equipment Installers and Repairers</v>
          </cell>
          <cell r="C555">
            <v>50.945340910799999</v>
          </cell>
          <cell r="D555">
            <v>56.6085672727</v>
          </cell>
          <cell r="E555">
            <v>5.6632263618999996</v>
          </cell>
          <cell r="F555">
            <v>0.111162792527</v>
          </cell>
          <cell r="G555">
            <v>6.6837602123300002</v>
          </cell>
          <cell r="H555">
            <v>19.635554426999999</v>
          </cell>
          <cell r="I555" t="str">
            <v>Associate's degree</v>
          </cell>
        </row>
        <row r="556">
          <cell r="A556" t="str">
            <v>49-2022</v>
          </cell>
          <cell r="B556" t="str">
            <v>Telecommunications Equipment Installers and Repairers, Except Line Installers</v>
          </cell>
          <cell r="C556">
            <v>1918.3865613099999</v>
          </cell>
          <cell r="D556">
            <v>1861.3943832699999</v>
          </cell>
          <cell r="E556">
            <v>-56.992178035000002</v>
          </cell>
          <cell r="F556">
            <v>-2.9708390990899999E-2</v>
          </cell>
          <cell r="G556">
            <v>197.70907472900001</v>
          </cell>
          <cell r="H556">
            <v>23.992787916200001</v>
          </cell>
          <cell r="I556" t="str">
            <v>Postsecondary nondegree award</v>
          </cell>
        </row>
        <row r="557">
          <cell r="A557" t="str">
            <v>49-2091</v>
          </cell>
          <cell r="B557" t="str">
            <v>Avionics Technicians</v>
          </cell>
          <cell r="C557">
            <v>99.235581524899999</v>
          </cell>
          <cell r="D557">
            <v>103.96012609100001</v>
          </cell>
          <cell r="E557">
            <v>4.7245445661699996</v>
          </cell>
          <cell r="F557">
            <v>4.7609380562499998E-2</v>
          </cell>
          <cell r="G557">
            <v>7.7466195209800004</v>
          </cell>
          <cell r="H557">
            <v>28.385317545900001</v>
          </cell>
          <cell r="I557" t="str">
            <v>Associate's degree</v>
          </cell>
        </row>
        <row r="558">
          <cell r="A558" t="str">
            <v>49-2092</v>
          </cell>
          <cell r="B558" t="str">
            <v>Electric Motor, Power Tool, and Related Repairers</v>
          </cell>
          <cell r="C558">
            <v>59.514622487399997</v>
          </cell>
          <cell r="D558">
            <v>63.480429960199999</v>
          </cell>
          <cell r="E558">
            <v>3.9658074727999999</v>
          </cell>
          <cell r="F558">
            <v>6.6635850267599994E-2</v>
          </cell>
          <cell r="G558">
            <v>6.9473762602100004</v>
          </cell>
          <cell r="H558">
            <v>15.2766231036</v>
          </cell>
          <cell r="I558" t="str">
            <v>High school diploma or equivalent</v>
          </cell>
        </row>
        <row r="559">
          <cell r="A559" t="str">
            <v>49-2093</v>
          </cell>
          <cell r="B559" t="str">
            <v>Electrical and Electronics Installers and Repairers, Transportation Equipment</v>
          </cell>
          <cell r="C559">
            <v>56.8661456118</v>
          </cell>
          <cell r="D559">
            <v>59.117115915399999</v>
          </cell>
          <cell r="E559">
            <v>2.2509703035799999</v>
          </cell>
          <cell r="F559">
            <v>3.9583662289000003E-2</v>
          </cell>
          <cell r="G559">
            <v>4.54844576121</v>
          </cell>
          <cell r="H559">
            <v>29.878207723700001</v>
          </cell>
          <cell r="I559" t="str">
            <v>Postsecondary nondegree award</v>
          </cell>
        </row>
        <row r="560">
          <cell r="A560" t="str">
            <v>49-2094</v>
          </cell>
          <cell r="B560" t="str">
            <v>Electrical and Electronics Repairers, Commercial and Industrial Equipment</v>
          </cell>
          <cell r="C560">
            <v>243.393896893</v>
          </cell>
          <cell r="D560">
            <v>260.199083546</v>
          </cell>
          <cell r="E560">
            <v>16.8051866526</v>
          </cell>
          <cell r="F560">
            <v>6.9045226142300006E-2</v>
          </cell>
          <cell r="G560">
            <v>21.122012874999999</v>
          </cell>
          <cell r="H560">
            <v>26.648427443500001</v>
          </cell>
          <cell r="I560" t="str">
            <v>Postsecondary nondegree award</v>
          </cell>
        </row>
        <row r="561">
          <cell r="A561" t="str">
            <v>49-2095</v>
          </cell>
          <cell r="B561" t="str">
            <v>Electrical and Electronics Repairers, Powerhouse, Substation, and Relay</v>
          </cell>
          <cell r="C561">
            <v>146.44604146899999</v>
          </cell>
          <cell r="D561">
            <v>151.981767357</v>
          </cell>
          <cell r="E561">
            <v>5.53572588815</v>
          </cell>
          <cell r="F561">
            <v>3.7800447404499997E-2</v>
          </cell>
          <cell r="G561">
            <v>11.5598273777</v>
          </cell>
          <cell r="H561">
            <v>32.2702404638</v>
          </cell>
          <cell r="I561" t="str">
            <v>Postsecondary nondegree award</v>
          </cell>
        </row>
        <row r="562">
          <cell r="A562" t="str">
            <v>49-2096</v>
          </cell>
          <cell r="B562" t="str">
            <v>Electronic Equipment Installers and Repairers, Motor Vehicles</v>
          </cell>
          <cell r="C562">
            <v>14.0203084535</v>
          </cell>
          <cell r="D562">
            <v>17.603291475900001</v>
          </cell>
          <cell r="E562">
            <v>3.5829830224300001</v>
          </cell>
          <cell r="F562">
            <v>0.25555664729599997</v>
          </cell>
          <cell r="G562">
            <v>2.1973515527999998</v>
          </cell>
          <cell r="H562">
            <v>14.223254947899999</v>
          </cell>
          <cell r="I562" t="str">
            <v>High school diploma or equivalent</v>
          </cell>
        </row>
        <row r="563">
          <cell r="A563" t="str">
            <v>49-2097</v>
          </cell>
          <cell r="B563" t="str">
            <v>Audiovisual Equipment Installers and Repairers</v>
          </cell>
          <cell r="C563">
            <v>62.074873802500001</v>
          </cell>
          <cell r="D563">
            <v>66.273541556400005</v>
          </cell>
          <cell r="E563">
            <v>4.1986677538699997</v>
          </cell>
          <cell r="F563">
            <v>6.7638764232199999E-2</v>
          </cell>
          <cell r="G563">
            <v>8.7069958126800007</v>
          </cell>
          <cell r="H563">
            <v>14.0517929622</v>
          </cell>
          <cell r="I563" t="str">
            <v>Postsecondary nondegree award</v>
          </cell>
        </row>
        <row r="564">
          <cell r="A564" t="str">
            <v>49-2098</v>
          </cell>
          <cell r="B564" t="str">
            <v>Security and Fire Alarm Systems Installers</v>
          </cell>
          <cell r="C564">
            <v>864.93242439100004</v>
          </cell>
          <cell r="D564">
            <v>962.25760650699999</v>
          </cell>
          <cell r="E564">
            <v>97.325182115800004</v>
          </cell>
          <cell r="F564">
            <v>0.112523451973</v>
          </cell>
          <cell r="G564">
            <v>111.467727834</v>
          </cell>
          <cell r="H564">
            <v>19.253197786899999</v>
          </cell>
          <cell r="I564" t="str">
            <v>High school diploma or equivalent</v>
          </cell>
        </row>
        <row r="565">
          <cell r="A565" t="str">
            <v>49-3011</v>
          </cell>
          <cell r="B565" t="str">
            <v>Aircraft Mechanics and Service Technicians</v>
          </cell>
          <cell r="C565">
            <v>880.18883784299999</v>
          </cell>
          <cell r="D565">
            <v>937.86651174600001</v>
          </cell>
          <cell r="E565">
            <v>57.677673902899997</v>
          </cell>
          <cell r="F565">
            <v>6.552874954E-2</v>
          </cell>
          <cell r="G565">
            <v>80.469865239300006</v>
          </cell>
          <cell r="H565">
            <v>27.1107976304</v>
          </cell>
          <cell r="I565" t="str">
            <v>Postsecondary nondegree award</v>
          </cell>
        </row>
        <row r="566">
          <cell r="A566" t="str">
            <v>49-3021</v>
          </cell>
          <cell r="B566" t="str">
            <v>Automotive Body and Related Repairers</v>
          </cell>
          <cell r="C566">
            <v>1021.52754258</v>
          </cell>
          <cell r="D566">
            <v>1084.8815512900001</v>
          </cell>
          <cell r="E566">
            <v>63.354008702800002</v>
          </cell>
          <cell r="F566">
            <v>6.2018894314399997E-2</v>
          </cell>
          <cell r="G566">
            <v>100.50433088699999</v>
          </cell>
          <cell r="H566">
            <v>22.163745286499999</v>
          </cell>
          <cell r="I566" t="str">
            <v>High school diploma or equivalent</v>
          </cell>
        </row>
        <row r="567">
          <cell r="A567" t="str">
            <v>49-3022</v>
          </cell>
          <cell r="B567" t="str">
            <v>Automotive Glass Installers and Repairers</v>
          </cell>
          <cell r="C567">
            <v>493.32225570899999</v>
          </cell>
          <cell r="D567">
            <v>514.11455265899997</v>
          </cell>
          <cell r="E567">
            <v>20.792296949400001</v>
          </cell>
          <cell r="F567">
            <v>4.2147494277300003E-2</v>
          </cell>
          <cell r="G567">
            <v>50.664502847900003</v>
          </cell>
          <cell r="H567">
            <v>15.2861040471</v>
          </cell>
          <cell r="I567" t="str">
            <v>High school diploma or equivalent</v>
          </cell>
        </row>
        <row r="568">
          <cell r="A568" t="str">
            <v>49-3023</v>
          </cell>
          <cell r="B568" t="str">
            <v>Automotive Service Technicians and Mechanics</v>
          </cell>
          <cell r="C568">
            <v>6090.99159074</v>
          </cell>
          <cell r="D568">
            <v>6361.1676352300001</v>
          </cell>
          <cell r="E568">
            <v>270.17604448999998</v>
          </cell>
          <cell r="F568">
            <v>4.4356660235799997E-2</v>
          </cell>
          <cell r="G568">
            <v>598.65336333699997</v>
          </cell>
          <cell r="H568">
            <v>15.670831872899999</v>
          </cell>
          <cell r="I568" t="str">
            <v>Postsecondary nondegree award</v>
          </cell>
        </row>
        <row r="569">
          <cell r="A569" t="str">
            <v>49-3031</v>
          </cell>
          <cell r="B569" t="str">
            <v>Bus and Truck Mechanics and Diesel Engine Specialists</v>
          </cell>
          <cell r="C569">
            <v>1742.7391300899999</v>
          </cell>
          <cell r="D569">
            <v>1904.7871315</v>
          </cell>
          <cell r="E569">
            <v>162.04800141199999</v>
          </cell>
          <cell r="F569">
            <v>9.2984657665600004E-2</v>
          </cell>
          <cell r="G569">
            <v>181.561008386</v>
          </cell>
          <cell r="H569">
            <v>19.529139975300001</v>
          </cell>
          <cell r="I569" t="str">
            <v>High school diploma or equivalent</v>
          </cell>
        </row>
        <row r="570">
          <cell r="A570" t="str">
            <v>49-3041</v>
          </cell>
          <cell r="B570" t="str">
            <v>Farm Equipment Mechanics and Service Technicians</v>
          </cell>
          <cell r="C570">
            <v>189.13818961199999</v>
          </cell>
          <cell r="D570">
            <v>197.75548996000001</v>
          </cell>
          <cell r="E570">
            <v>8.6173003481200006</v>
          </cell>
          <cell r="F570">
            <v>4.5560869361300001E-2</v>
          </cell>
          <cell r="G570">
            <v>19.325459136500001</v>
          </cell>
          <cell r="H570">
            <v>18.920764834</v>
          </cell>
          <cell r="I570" t="str">
            <v>High school diploma or equivalent</v>
          </cell>
        </row>
        <row r="571">
          <cell r="A571" t="str">
            <v>49-3042</v>
          </cell>
          <cell r="B571" t="str">
            <v>Mobile Heavy Equipment Mechanics, Except Engines</v>
          </cell>
          <cell r="C571">
            <v>1063.21801342</v>
          </cell>
          <cell r="D571">
            <v>1110.96073157</v>
          </cell>
          <cell r="E571">
            <v>47.7427181511</v>
          </cell>
          <cell r="F571">
            <v>4.49039778752E-2</v>
          </cell>
          <cell r="G571">
            <v>105.350359399</v>
          </cell>
          <cell r="H571">
            <v>26.2565981192</v>
          </cell>
          <cell r="I571" t="str">
            <v>High school diploma or equivalent</v>
          </cell>
        </row>
        <row r="572">
          <cell r="A572" t="str">
            <v>49-3043</v>
          </cell>
          <cell r="B572" t="str">
            <v>Rail Car Repairers</v>
          </cell>
          <cell r="C572">
            <v>107.84323207</v>
          </cell>
          <cell r="D572">
            <v>124.918245054</v>
          </cell>
          <cell r="E572">
            <v>17.075012983400001</v>
          </cell>
          <cell r="F572">
            <v>0.15833179936899999</v>
          </cell>
          <cell r="G572">
            <v>14.088033127499999</v>
          </cell>
          <cell r="H572">
            <v>28.523242254500001</v>
          </cell>
          <cell r="I572" t="str">
            <v>High school diploma or equivalent</v>
          </cell>
        </row>
        <row r="573">
          <cell r="A573" t="str">
            <v>49-3051</v>
          </cell>
          <cell r="B573" t="str">
            <v>Motorboat Mechanics and Service Technicians</v>
          </cell>
          <cell r="C573">
            <v>151.90322974700001</v>
          </cell>
          <cell r="D573">
            <v>150.03307104500001</v>
          </cell>
          <cell r="E573">
            <v>-1.8701587021999999</v>
          </cell>
          <cell r="F573">
            <v>-1.23115137533E-2</v>
          </cell>
          <cell r="G573">
            <v>14.913828022200001</v>
          </cell>
          <cell r="H573">
            <v>18.320501679900001</v>
          </cell>
          <cell r="I573" t="str">
            <v>High school diploma or equivalent</v>
          </cell>
        </row>
        <row r="574">
          <cell r="A574" t="str">
            <v>49-3052</v>
          </cell>
          <cell r="B574" t="str">
            <v>Motorcycle Mechanics</v>
          </cell>
          <cell r="C574">
            <v>124.41812326500001</v>
          </cell>
          <cell r="D574">
            <v>120.162920822</v>
          </cell>
          <cell r="E574">
            <v>-4.2552024427599999</v>
          </cell>
          <cell r="F574">
            <v>-3.4200824856599997E-2</v>
          </cell>
          <cell r="G574">
            <v>12.1172023317</v>
          </cell>
          <cell r="H574">
            <v>15.224991232000001</v>
          </cell>
          <cell r="I574" t="str">
            <v>Postsecondary nondegree award</v>
          </cell>
        </row>
        <row r="575">
          <cell r="A575" t="str">
            <v>49-3053</v>
          </cell>
          <cell r="B575" t="str">
            <v>Outdoor Power Equipment and Other Small Engine Mechanics</v>
          </cell>
          <cell r="C575">
            <v>189.77595990399999</v>
          </cell>
          <cell r="D575">
            <v>202.909965599</v>
          </cell>
          <cell r="E575">
            <v>13.134005694400001</v>
          </cell>
          <cell r="F575">
            <v>6.9207952898799996E-2</v>
          </cell>
          <cell r="G575">
            <v>21.392053673700001</v>
          </cell>
          <cell r="H575">
            <v>17.318205019899999</v>
          </cell>
          <cell r="I575" t="str">
            <v>High school diploma or equivalent</v>
          </cell>
        </row>
        <row r="576">
          <cell r="A576" t="str">
            <v>49-3091</v>
          </cell>
          <cell r="B576" t="str">
            <v>Bicycle Repairers</v>
          </cell>
          <cell r="C576">
            <v>113.839691594</v>
          </cell>
          <cell r="D576">
            <v>116.828770858</v>
          </cell>
          <cell r="E576">
            <v>2.98907926465</v>
          </cell>
          <cell r="F576">
            <v>2.6256916395399999E-2</v>
          </cell>
          <cell r="G576">
            <v>13.408495565799999</v>
          </cell>
          <cell r="H576">
            <v>12.5156852872</v>
          </cell>
          <cell r="I576" t="str">
            <v>High school diploma or equivalent</v>
          </cell>
        </row>
        <row r="577">
          <cell r="A577" t="str">
            <v>49-3092</v>
          </cell>
          <cell r="B577" t="str">
            <v>Recreational Vehicle Service Technicians</v>
          </cell>
          <cell r="C577">
            <v>123.303719632</v>
          </cell>
          <cell r="D577">
            <v>126.194585722</v>
          </cell>
          <cell r="E577">
            <v>2.8908660901899998</v>
          </cell>
          <cell r="F577">
            <v>2.3445084210100001E-2</v>
          </cell>
          <cell r="G577">
            <v>13.759137082400001</v>
          </cell>
          <cell r="H577">
            <v>14.4175939451</v>
          </cell>
          <cell r="I577" t="str">
            <v>High school diploma or equivalent</v>
          </cell>
        </row>
        <row r="578">
          <cell r="A578" t="str">
            <v>49-3093</v>
          </cell>
          <cell r="B578" t="str">
            <v>Tire Repairers and Changers</v>
          </cell>
          <cell r="C578">
            <v>791.89609064299998</v>
          </cell>
          <cell r="D578">
            <v>812.462812203</v>
          </cell>
          <cell r="E578">
            <v>20.5667215605</v>
          </cell>
          <cell r="F578">
            <v>2.5971490203800001E-2</v>
          </cell>
          <cell r="G578">
            <v>86.577774809499999</v>
          </cell>
          <cell r="H578">
            <v>13.903380176800001</v>
          </cell>
          <cell r="I578" t="str">
            <v>High school diploma or equivalent</v>
          </cell>
        </row>
        <row r="579">
          <cell r="A579" t="str">
            <v>49-9011</v>
          </cell>
          <cell r="B579" t="str">
            <v>Mechanical Door Repairers</v>
          </cell>
          <cell r="C579">
            <v>178.145094032</v>
          </cell>
          <cell r="D579">
            <v>191.585777245</v>
          </cell>
          <cell r="E579">
            <v>13.440683213</v>
          </cell>
          <cell r="F579">
            <v>7.5447955982400006E-2</v>
          </cell>
          <cell r="G579">
            <v>16.364448493200001</v>
          </cell>
          <cell r="H579">
            <v>23.468910403599999</v>
          </cell>
          <cell r="I579" t="str">
            <v>High school diploma or equivalent</v>
          </cell>
        </row>
        <row r="580">
          <cell r="A580" t="str">
            <v>49-9012</v>
          </cell>
          <cell r="B580" t="str">
            <v>Control and Valve Installers and Repairers, Except Mechanical Door</v>
          </cell>
          <cell r="C580">
            <v>212.071052794</v>
          </cell>
          <cell r="D580">
            <v>267.83870604600003</v>
          </cell>
          <cell r="E580">
            <v>55.767653252300001</v>
          </cell>
          <cell r="F580">
            <v>0.26296683360400003</v>
          </cell>
          <cell r="G580">
            <v>29.557635802299998</v>
          </cell>
          <cell r="H580">
            <v>26.331829743499998</v>
          </cell>
          <cell r="I580" t="str">
            <v>High school diploma or equivalent</v>
          </cell>
        </row>
        <row r="581">
          <cell r="A581" t="str">
            <v>49-9021</v>
          </cell>
          <cell r="B581" t="str">
            <v>Heating, Air Conditioning, and Refrigeration Mechanics and Installers</v>
          </cell>
          <cell r="C581">
            <v>3451.1507757600002</v>
          </cell>
          <cell r="D581">
            <v>3759.9596626699999</v>
          </cell>
          <cell r="E581">
            <v>308.80888691000001</v>
          </cell>
          <cell r="F581">
            <v>8.9479975513999999E-2</v>
          </cell>
          <cell r="G581">
            <v>368.38281962100001</v>
          </cell>
          <cell r="H581">
            <v>19.642047826399999</v>
          </cell>
          <cell r="I581" t="str">
            <v>Postsecondary nondegree award</v>
          </cell>
        </row>
        <row r="582">
          <cell r="A582" t="str">
            <v>49-9031</v>
          </cell>
          <cell r="B582" t="str">
            <v>Home Appliance Repairers</v>
          </cell>
          <cell r="C582">
            <v>242.521954661</v>
          </cell>
          <cell r="D582">
            <v>229.49959914799999</v>
          </cell>
          <cell r="E582">
            <v>-13.022355512900001</v>
          </cell>
          <cell r="F582">
            <v>-5.3695573792800003E-2</v>
          </cell>
          <cell r="G582">
            <v>20.991996219899999</v>
          </cell>
          <cell r="H582">
            <v>17.282715350899998</v>
          </cell>
          <cell r="I582" t="str">
            <v>High school diploma or equivalent</v>
          </cell>
        </row>
        <row r="583">
          <cell r="A583" t="str">
            <v>49-9041</v>
          </cell>
          <cell r="B583" t="str">
            <v>Industrial Machinery Mechanics</v>
          </cell>
          <cell r="C583">
            <v>1188.73700566</v>
          </cell>
          <cell r="D583">
            <v>1347.2835909</v>
          </cell>
          <cell r="E583">
            <v>158.546585239</v>
          </cell>
          <cell r="F583">
            <v>0.13337397968100001</v>
          </cell>
          <cell r="G583">
            <v>133.070838759</v>
          </cell>
          <cell r="H583">
            <v>21.626119059400001</v>
          </cell>
          <cell r="I583" t="str">
            <v>High school diploma or equivalent</v>
          </cell>
        </row>
        <row r="584">
          <cell r="A584" t="str">
            <v>49-9043</v>
          </cell>
          <cell r="B584" t="str">
            <v>Maintenance Workers, Machinery</v>
          </cell>
          <cell r="C584">
            <v>229.66571321000001</v>
          </cell>
          <cell r="D584">
            <v>248.20383303400001</v>
          </cell>
          <cell r="E584">
            <v>18.538119824300001</v>
          </cell>
          <cell r="F584">
            <v>8.0717837962200001E-2</v>
          </cell>
          <cell r="G584">
            <v>22.2223913415</v>
          </cell>
          <cell r="H584">
            <v>21.253382594600001</v>
          </cell>
          <cell r="I584" t="str">
            <v>High school diploma or equivalent</v>
          </cell>
        </row>
        <row r="585">
          <cell r="A585" t="str">
            <v>49-9044</v>
          </cell>
          <cell r="B585" t="str">
            <v>Millwrights</v>
          </cell>
          <cell r="C585">
            <v>220.773728111</v>
          </cell>
          <cell r="D585">
            <v>242.89666787300001</v>
          </cell>
          <cell r="E585">
            <v>22.122939762000001</v>
          </cell>
          <cell r="F585">
            <v>0.100206396618</v>
          </cell>
          <cell r="G585">
            <v>22.791339836399999</v>
          </cell>
          <cell r="H585">
            <v>24.265976844499999</v>
          </cell>
          <cell r="I585" t="str">
            <v>High school diploma or equivalent</v>
          </cell>
        </row>
        <row r="586">
          <cell r="A586" t="str">
            <v>49-9045</v>
          </cell>
          <cell r="B586" t="str">
            <v>Refractory Materials Repairers, Except Brickmasons</v>
          </cell>
          <cell r="C586" t="str">
            <v>&lt;10</v>
          </cell>
          <cell r="D586" t="str">
            <v>&lt;10</v>
          </cell>
          <cell r="E586" t="str">
            <v>Insf. Data</v>
          </cell>
          <cell r="F586" t="str">
            <v>Insf. Data</v>
          </cell>
          <cell r="G586">
            <v>0.101729150201</v>
          </cell>
          <cell r="H586" t="str">
            <v>Insf. Data</v>
          </cell>
          <cell r="I586" t="str">
            <v>High school diploma or equivalent</v>
          </cell>
        </row>
        <row r="587">
          <cell r="A587" t="str">
            <v>49-9051</v>
          </cell>
          <cell r="B587" t="str">
            <v>Electrical Power-Line Installers and Repairers</v>
          </cell>
          <cell r="C587">
            <v>678.86529669599997</v>
          </cell>
          <cell r="D587">
            <v>771.13920128699999</v>
          </cell>
          <cell r="E587">
            <v>92.273904591700003</v>
          </cell>
          <cell r="F587">
            <v>0.13592373191099999</v>
          </cell>
          <cell r="G587">
            <v>72.553749914799994</v>
          </cell>
          <cell r="H587">
            <v>42.0791732948</v>
          </cell>
          <cell r="I587" t="str">
            <v>High school diploma or equivalent</v>
          </cell>
        </row>
        <row r="588">
          <cell r="A588" t="str">
            <v>49-9052</v>
          </cell>
          <cell r="B588" t="str">
            <v>Telecommunications Line Installers and Repairers</v>
          </cell>
          <cell r="C588">
            <v>1061.7892544199999</v>
          </cell>
          <cell r="D588">
            <v>1091.46875299</v>
          </cell>
          <cell r="E588">
            <v>29.6794985664</v>
          </cell>
          <cell r="F588">
            <v>2.79523440672E-2</v>
          </cell>
          <cell r="G588">
            <v>114.15305842799999</v>
          </cell>
          <cell r="H588">
            <v>21.6802118869</v>
          </cell>
          <cell r="I588" t="str">
            <v>High school diploma or equivalent</v>
          </cell>
        </row>
        <row r="589">
          <cell r="A589" t="str">
            <v>49-9061</v>
          </cell>
          <cell r="B589" t="str">
            <v>Camera and Photographic Equipment Repairers</v>
          </cell>
          <cell r="C589">
            <v>21.331831481599998</v>
          </cell>
          <cell r="D589">
            <v>21.219605633299999</v>
          </cell>
          <cell r="E589">
            <v>-0.112225848298</v>
          </cell>
          <cell r="F589">
            <v>-5.2609570066400003E-3</v>
          </cell>
          <cell r="G589">
            <v>2.18677660612</v>
          </cell>
          <cell r="H589">
            <v>15.0188674443</v>
          </cell>
          <cell r="I589" t="str">
            <v>High school diploma or equivalent</v>
          </cell>
        </row>
        <row r="590">
          <cell r="A590" t="str">
            <v>49-9062</v>
          </cell>
          <cell r="B590" t="str">
            <v>Medical Equipment Repairers</v>
          </cell>
          <cell r="C590">
            <v>383.99855107600001</v>
          </cell>
          <cell r="D590">
            <v>427.11709134300003</v>
          </cell>
          <cell r="E590">
            <v>43.118540266399997</v>
          </cell>
          <cell r="F590">
            <v>0.112288288968</v>
          </cell>
          <cell r="G590">
            <v>46.700247993700003</v>
          </cell>
          <cell r="H590">
            <v>19.610229139299999</v>
          </cell>
          <cell r="I590" t="str">
            <v>Associate's degree</v>
          </cell>
        </row>
        <row r="591">
          <cell r="A591" t="str">
            <v>49-9063</v>
          </cell>
          <cell r="B591" t="str">
            <v>Musical Instrument Repairers and Tuners</v>
          </cell>
          <cell r="C591">
            <v>124.64216276800001</v>
          </cell>
          <cell r="D591">
            <v>110.589431999</v>
          </cell>
          <cell r="E591">
            <v>-14.052730769</v>
          </cell>
          <cell r="F591">
            <v>-0.112744599876</v>
          </cell>
          <cell r="G591">
            <v>11.011990472000001</v>
          </cell>
          <cell r="H591">
            <v>12.3836235997</v>
          </cell>
          <cell r="I591" t="str">
            <v>High school diploma or equivalent</v>
          </cell>
        </row>
        <row r="592">
          <cell r="A592" t="str">
            <v>49-9064</v>
          </cell>
          <cell r="B592" t="str">
            <v>Watch and Clock Repairers</v>
          </cell>
          <cell r="C592">
            <v>48.711631912400001</v>
          </cell>
          <cell r="D592">
            <v>43.941149637300001</v>
          </cell>
          <cell r="E592">
            <v>-4.77048227504</v>
          </cell>
          <cell r="F592">
            <v>-9.7933123727399998E-2</v>
          </cell>
          <cell r="G592">
            <v>4.3448814703499998</v>
          </cell>
          <cell r="H592">
            <v>12.1274611206</v>
          </cell>
          <cell r="I592" t="str">
            <v>High school diploma or equivalent</v>
          </cell>
        </row>
        <row r="593">
          <cell r="A593" t="str">
            <v>49-9069</v>
          </cell>
          <cell r="B593" t="str">
            <v>Precision Instrument and Equipment Repairers, All Other</v>
          </cell>
          <cell r="C593">
            <v>162.131962759</v>
          </cell>
          <cell r="D593">
            <v>167.85715725099999</v>
          </cell>
          <cell r="E593">
            <v>5.72519449263</v>
          </cell>
          <cell r="F593">
            <v>3.5311942168699997E-2</v>
          </cell>
          <cell r="G593">
            <v>16.903053667799998</v>
          </cell>
          <cell r="H593">
            <v>31.541678070900002</v>
          </cell>
          <cell r="I593" t="str">
            <v>High school diploma or equivalent</v>
          </cell>
        </row>
        <row r="594">
          <cell r="A594" t="str">
            <v>49-9071</v>
          </cell>
          <cell r="B594" t="str">
            <v>Maintenance and Repair Workers, General</v>
          </cell>
          <cell r="C594">
            <v>8576.3601294300006</v>
          </cell>
          <cell r="D594">
            <v>9219.1994623299997</v>
          </cell>
          <cell r="E594">
            <v>642.83933289699996</v>
          </cell>
          <cell r="F594">
            <v>7.4954797046200006E-2</v>
          </cell>
          <cell r="G594">
            <v>893.97110552599997</v>
          </cell>
          <cell r="H594">
            <v>16.8977187136</v>
          </cell>
          <cell r="I594" t="str">
            <v>High school diploma or equivalent</v>
          </cell>
        </row>
        <row r="595">
          <cell r="A595" t="str">
            <v>49-9081</v>
          </cell>
          <cell r="B595" t="str">
            <v>Wind Turbine Service Technicians</v>
          </cell>
          <cell r="C595">
            <v>83.236503945400003</v>
          </cell>
          <cell r="D595">
            <v>113.230295293</v>
          </cell>
          <cell r="E595">
            <v>29.993791347799998</v>
          </cell>
          <cell r="F595">
            <v>0.36034419907199999</v>
          </cell>
          <cell r="G595">
            <v>15.267766094200001</v>
          </cell>
          <cell r="H595">
            <v>25.1798859614</v>
          </cell>
          <cell r="I595" t="str">
            <v>Postsecondary nondegree award</v>
          </cell>
        </row>
        <row r="596">
          <cell r="A596" t="str">
            <v>49-9091</v>
          </cell>
          <cell r="B596" t="str">
            <v>Coin, Vending, and Amusement Machine Servicers and Repairers</v>
          </cell>
          <cell r="C596">
            <v>161.07448804000001</v>
          </cell>
          <cell r="D596">
            <v>157.06398844899999</v>
          </cell>
          <cell r="E596">
            <v>-4.0104995918600004</v>
          </cell>
          <cell r="F596">
            <v>-2.4898415885999999E-2</v>
          </cell>
          <cell r="G596">
            <v>18.437032658500002</v>
          </cell>
          <cell r="H596">
            <v>16.605546457399999</v>
          </cell>
          <cell r="I596" t="str">
            <v>High school diploma or equivalent</v>
          </cell>
        </row>
        <row r="597">
          <cell r="A597" t="str">
            <v>49-9092</v>
          </cell>
          <cell r="B597" t="str">
            <v>Commercial Divers</v>
          </cell>
          <cell r="C597">
            <v>13.5036196768</v>
          </cell>
          <cell r="D597">
            <v>15.0995961682</v>
          </cell>
          <cell r="E597">
            <v>1.5959764914500001</v>
          </cell>
          <cell r="F597">
            <v>0.118188791572</v>
          </cell>
          <cell r="G597">
            <v>1.83085428215</v>
          </cell>
          <cell r="H597">
            <v>17.713863807599999</v>
          </cell>
          <cell r="I597" t="str">
            <v>Postsecondary nondegree award</v>
          </cell>
        </row>
        <row r="598">
          <cell r="A598" t="str">
            <v>49-9094</v>
          </cell>
          <cell r="B598" t="str">
            <v>Locksmiths and Safe Repairers</v>
          </cell>
          <cell r="C598">
            <v>297.99566114200002</v>
          </cell>
          <cell r="D598">
            <v>284.65089751800002</v>
          </cell>
          <cell r="E598">
            <v>-13.344763624300001</v>
          </cell>
          <cell r="F598">
            <v>-4.47817380064E-2</v>
          </cell>
          <cell r="G598">
            <v>29.831546221100002</v>
          </cell>
          <cell r="H598">
            <v>15.771748303400001</v>
          </cell>
          <cell r="I598" t="str">
            <v>High school diploma or equivalent</v>
          </cell>
        </row>
        <row r="599">
          <cell r="A599" t="str">
            <v>49-9095</v>
          </cell>
          <cell r="B599" t="str">
            <v>Manufactured Building and Mobile Home Installers</v>
          </cell>
          <cell r="C599">
            <v>23.860335599500001</v>
          </cell>
          <cell r="D599">
            <v>22.883253185400001</v>
          </cell>
          <cell r="E599">
            <v>-0.97708241411700003</v>
          </cell>
          <cell r="F599">
            <v>-4.0950070045800001E-2</v>
          </cell>
          <cell r="G599">
            <v>1.6319112770799999</v>
          </cell>
          <cell r="H599">
            <v>13.943043019799999</v>
          </cell>
          <cell r="I599" t="str">
            <v>High school diploma or equivalent</v>
          </cell>
        </row>
        <row r="600">
          <cell r="A600" t="str">
            <v>49-9096</v>
          </cell>
          <cell r="B600" t="str">
            <v>Riggers</v>
          </cell>
          <cell r="C600">
            <v>175.96763607899999</v>
          </cell>
          <cell r="D600">
            <v>188.04655922800001</v>
          </cell>
          <cell r="E600">
            <v>12.0789231487</v>
          </cell>
          <cell r="F600">
            <v>6.8642867619199993E-2</v>
          </cell>
          <cell r="G600">
            <v>17.518452892500001</v>
          </cell>
          <cell r="H600">
            <v>22.3782630545</v>
          </cell>
          <cell r="I600" t="str">
            <v>High school diploma or equivalent</v>
          </cell>
        </row>
        <row r="601">
          <cell r="A601" t="str">
            <v>49-9097</v>
          </cell>
          <cell r="B601" t="str">
            <v>Signal and Track Switch Repairers</v>
          </cell>
          <cell r="C601">
            <v>55.047467555499999</v>
          </cell>
          <cell r="D601">
            <v>54.8878733803</v>
          </cell>
          <cell r="E601">
            <v>-0.15959417519999999</v>
          </cell>
          <cell r="F601">
            <v>-2.89921012331E-3</v>
          </cell>
          <cell r="G601">
            <v>5.47197222469</v>
          </cell>
          <cell r="H601">
            <v>33.856178655999997</v>
          </cell>
          <cell r="I601" t="str">
            <v>High school diploma or equivalent</v>
          </cell>
        </row>
        <row r="602">
          <cell r="A602" t="str">
            <v>49-9098</v>
          </cell>
          <cell r="B602" t="str">
            <v>Helpers--Installation, Maintenance, and Repair Workers</v>
          </cell>
          <cell r="C602">
            <v>491.56957371700003</v>
          </cell>
          <cell r="D602">
            <v>551.26544392300002</v>
          </cell>
          <cell r="E602">
            <v>59.695870206000002</v>
          </cell>
          <cell r="F602">
            <v>0.121439310726</v>
          </cell>
          <cell r="G602">
            <v>75.898078501900002</v>
          </cell>
          <cell r="H602">
            <v>13.666189686399999</v>
          </cell>
          <cell r="I602" t="str">
            <v>High school diploma or equivalent</v>
          </cell>
        </row>
        <row r="603">
          <cell r="A603" t="str">
            <v>49-9099</v>
          </cell>
          <cell r="B603" t="str">
            <v>Installation, Maintenance, and Repair Workers, All Other</v>
          </cell>
          <cell r="C603">
            <v>2243.57043935</v>
          </cell>
          <cell r="D603">
            <v>2352.3329091400001</v>
          </cell>
          <cell r="E603">
            <v>108.762469792</v>
          </cell>
          <cell r="F603">
            <v>4.8477403643800002E-2</v>
          </cell>
          <cell r="G603">
            <v>242.998500339</v>
          </cell>
          <cell r="H603">
            <v>16.6705167414</v>
          </cell>
          <cell r="I603" t="str">
            <v>High school diploma or equivalent</v>
          </cell>
        </row>
        <row r="604">
          <cell r="A604" t="str">
            <v>51-1011</v>
          </cell>
          <cell r="B604" t="str">
            <v>First-Line Supervisors of Production and Operating Workers</v>
          </cell>
          <cell r="C604">
            <v>1964.35400693</v>
          </cell>
          <cell r="D604">
            <v>2101.0398237600002</v>
          </cell>
          <cell r="E604">
            <v>136.68581683599999</v>
          </cell>
          <cell r="F604">
            <v>6.9583087546399996E-2</v>
          </cell>
          <cell r="G604">
            <v>208.11912097300001</v>
          </cell>
          <cell r="H604">
            <v>23.451518268800001</v>
          </cell>
          <cell r="I604" t="str">
            <v>High school diploma or equivalent</v>
          </cell>
        </row>
        <row r="605">
          <cell r="A605" t="str">
            <v>51-2011</v>
          </cell>
          <cell r="B605" t="str">
            <v>Aircraft Structure, Surfaces, Rigging, and Systems Assemblers</v>
          </cell>
          <cell r="C605">
            <v>58.709206379199998</v>
          </cell>
          <cell r="D605">
            <v>50.672231500000002</v>
          </cell>
          <cell r="E605">
            <v>-8.0369748792200006</v>
          </cell>
          <cell r="F605">
            <v>-0.13689462649699999</v>
          </cell>
          <cell r="G605">
            <v>4.6380314622699998</v>
          </cell>
          <cell r="H605">
            <v>21.834290552399999</v>
          </cell>
          <cell r="I605" t="str">
            <v>High school diploma or equivalent</v>
          </cell>
        </row>
        <row r="606">
          <cell r="A606" t="str">
            <v>51-2021</v>
          </cell>
          <cell r="B606" t="str">
            <v>Coil Winders, Tapers, and Finishers</v>
          </cell>
          <cell r="C606" t="str">
            <v>&lt;10</v>
          </cell>
          <cell r="D606" t="str">
            <v>&lt;10</v>
          </cell>
          <cell r="E606" t="str">
            <v>Insf. Data</v>
          </cell>
          <cell r="F606" t="str">
            <v>Insf. Data</v>
          </cell>
          <cell r="G606">
            <v>0.79195117095199996</v>
          </cell>
          <cell r="H606" t="str">
            <v>Insf. Data</v>
          </cell>
          <cell r="I606" t="str">
            <v>High school diploma or equivalent</v>
          </cell>
        </row>
        <row r="607">
          <cell r="A607" t="str">
            <v>51-2028</v>
          </cell>
          <cell r="B607" t="str">
            <v>Electrical, Electronic, and Electromechanical Assemblers, Except Coil Winders, Tapers, and Finishers</v>
          </cell>
          <cell r="C607">
            <v>977.28332316199999</v>
          </cell>
          <cell r="D607">
            <v>1016.24568999</v>
          </cell>
          <cell r="E607">
            <v>38.962366829899999</v>
          </cell>
          <cell r="F607">
            <v>3.9868036122699999E-2</v>
          </cell>
          <cell r="G607">
            <v>110.996969081</v>
          </cell>
          <cell r="H607">
            <v>15.5300933556</v>
          </cell>
          <cell r="I607" t="str">
            <v>High school diploma or equivalent</v>
          </cell>
        </row>
        <row r="608">
          <cell r="A608" t="str">
            <v>51-2031</v>
          </cell>
          <cell r="B608" t="str">
            <v>Engine and Other Machine Assemblers</v>
          </cell>
          <cell r="C608">
            <v>30.919775627500002</v>
          </cell>
          <cell r="D608">
            <v>30.724266128099998</v>
          </cell>
          <cell r="E608">
            <v>-0.19550949948400001</v>
          </cell>
          <cell r="F608">
            <v>-6.3231215465200004E-3</v>
          </cell>
          <cell r="G608">
            <v>3.0300774263200001</v>
          </cell>
          <cell r="H608">
            <v>12.0022780761</v>
          </cell>
          <cell r="I608" t="str">
            <v>High school diploma or equivalent</v>
          </cell>
        </row>
        <row r="609">
          <cell r="A609" t="str">
            <v>51-2041</v>
          </cell>
          <cell r="B609" t="str">
            <v>Structural Metal Fabricators and Fitters</v>
          </cell>
          <cell r="C609">
            <v>191.87131331800001</v>
          </cell>
          <cell r="D609">
            <v>210.54436787399999</v>
          </cell>
          <cell r="E609">
            <v>18.673054555699999</v>
          </cell>
          <cell r="F609">
            <v>9.7320721022600004E-2</v>
          </cell>
          <cell r="G609">
            <v>22.8382518662</v>
          </cell>
          <cell r="H609">
            <v>17.314325175499999</v>
          </cell>
          <cell r="I609" t="str">
            <v>High school diploma or equivalent</v>
          </cell>
        </row>
        <row r="610">
          <cell r="A610" t="str">
            <v>51-2051</v>
          </cell>
          <cell r="B610" t="str">
            <v>Fiberglass Laminators and Fabricators</v>
          </cell>
          <cell r="C610">
            <v>130.09588443800001</v>
          </cell>
          <cell r="D610">
            <v>142.79532003200001</v>
          </cell>
          <cell r="E610">
            <v>12.699435594700001</v>
          </cell>
          <cell r="F610">
            <v>9.7615967250400004E-2</v>
          </cell>
          <cell r="G610">
            <v>16.6928412605</v>
          </cell>
          <cell r="H610">
            <v>18.7818022093</v>
          </cell>
          <cell r="I610" t="str">
            <v>High school diploma or equivalent</v>
          </cell>
        </row>
        <row r="611">
          <cell r="A611" t="str">
            <v>51-2061</v>
          </cell>
          <cell r="B611" t="str">
            <v>Timing Device Assemblers and Adjusters</v>
          </cell>
          <cell r="C611" t="str">
            <v>&lt;10</v>
          </cell>
          <cell r="D611" t="str">
            <v>&lt;10</v>
          </cell>
          <cell r="E611" t="str">
            <v>Insf. Data</v>
          </cell>
          <cell r="F611" t="str">
            <v>Insf. Data</v>
          </cell>
          <cell r="G611">
            <v>0.191531189046</v>
          </cell>
          <cell r="H611" t="str">
            <v>Insf. Data</v>
          </cell>
          <cell r="I611" t="str">
            <v>High school diploma or equivalent</v>
          </cell>
        </row>
        <row r="612">
          <cell r="A612" t="str">
            <v>51-2098</v>
          </cell>
          <cell r="B612" t="str">
            <v>Miscellaneous Assemblers and Fabricators</v>
          </cell>
          <cell r="C612">
            <v>5095.1600061999998</v>
          </cell>
          <cell r="D612">
            <v>4829.8709017499996</v>
          </cell>
          <cell r="E612">
            <v>-265.28910445600002</v>
          </cell>
          <cell r="F612">
            <v>-5.2066883892299999E-2</v>
          </cell>
          <cell r="G612">
            <v>469.93687025100002</v>
          </cell>
          <cell r="H612">
            <v>14.293168268100001</v>
          </cell>
          <cell r="I612" t="str">
            <v>High school diploma or equivalent</v>
          </cell>
        </row>
        <row r="613">
          <cell r="A613" t="str">
            <v>51-3011</v>
          </cell>
          <cell r="B613" t="str">
            <v>Bakers</v>
          </cell>
          <cell r="C613">
            <v>2025.7550202</v>
          </cell>
          <cell r="D613">
            <v>2098.60656836</v>
          </cell>
          <cell r="E613">
            <v>72.851548164500002</v>
          </cell>
          <cell r="F613">
            <v>3.5962664506899999E-2</v>
          </cell>
          <cell r="G613">
            <v>267.49043386400001</v>
          </cell>
          <cell r="H613">
            <v>13.3413185645</v>
          </cell>
          <cell r="I613" t="str">
            <v>No formal educational credential</v>
          </cell>
        </row>
        <row r="614">
          <cell r="A614" t="str">
            <v>51-3021</v>
          </cell>
          <cell r="B614" t="str">
            <v>Butchers and Meat Cutters</v>
          </cell>
          <cell r="C614">
            <v>1036.0655748900001</v>
          </cell>
          <cell r="D614">
            <v>1075.74462612</v>
          </cell>
          <cell r="E614">
            <v>39.679051229300001</v>
          </cell>
          <cell r="F614">
            <v>3.8297818391999999E-2</v>
          </cell>
          <cell r="G614">
            <v>120.42108797100001</v>
          </cell>
          <cell r="H614">
            <v>13.7688870306</v>
          </cell>
          <cell r="I614" t="str">
            <v>No formal educational credential</v>
          </cell>
        </row>
        <row r="615">
          <cell r="A615" t="str">
            <v>51-3022</v>
          </cell>
          <cell r="B615" t="str">
            <v>Meat, Poultry, and Fish Cutters and Trimmers</v>
          </cell>
          <cell r="C615">
            <v>49.1983098997</v>
          </cell>
          <cell r="D615">
            <v>56.431150246800001</v>
          </cell>
          <cell r="E615">
            <v>7.2328403470499998</v>
          </cell>
          <cell r="F615">
            <v>0.147014000314</v>
          </cell>
          <cell r="G615">
            <v>7.2006733482699996</v>
          </cell>
          <cell r="H615">
            <v>12.610466393199999</v>
          </cell>
          <cell r="I615" t="str">
            <v>No formal educational credential</v>
          </cell>
        </row>
        <row r="616">
          <cell r="A616" t="str">
            <v>51-3023</v>
          </cell>
          <cell r="B616" t="str">
            <v>Slaughterers and Meat Packers</v>
          </cell>
          <cell r="C616">
            <v>62.401402882500001</v>
          </cell>
          <cell r="D616">
            <v>66.1123313951</v>
          </cell>
          <cell r="E616">
            <v>3.7109285125799998</v>
          </cell>
          <cell r="F616">
            <v>5.9468671234299997E-2</v>
          </cell>
          <cell r="G616">
            <v>7.5682875800199998</v>
          </cell>
          <cell r="H616">
            <v>12.146662662100001</v>
          </cell>
          <cell r="I616" t="str">
            <v>No formal educational credential</v>
          </cell>
        </row>
        <row r="617">
          <cell r="A617" t="str">
            <v>51-3091</v>
          </cell>
          <cell r="B617" t="str">
            <v>Food and Tobacco Roasting, Baking, and Drying Machine Operators and Tenders</v>
          </cell>
          <cell r="C617">
            <v>27.400471527299999</v>
          </cell>
          <cell r="D617">
            <v>29.474205808699999</v>
          </cell>
          <cell r="E617">
            <v>2.0737342813700002</v>
          </cell>
          <cell r="F617">
            <v>7.5682430475899995E-2</v>
          </cell>
          <cell r="G617">
            <v>3.5826955792700002</v>
          </cell>
          <cell r="H617">
            <v>13.9930687879</v>
          </cell>
          <cell r="I617" t="str">
            <v>No formal educational credential</v>
          </cell>
        </row>
        <row r="618">
          <cell r="A618" t="str">
            <v>51-3092</v>
          </cell>
          <cell r="B618" t="str">
            <v>Food Batchmakers</v>
          </cell>
          <cell r="C618">
            <v>298.13216596900003</v>
          </cell>
          <cell r="D618">
            <v>346.24712023799998</v>
          </cell>
          <cell r="E618">
            <v>48.1149542689</v>
          </cell>
          <cell r="F618">
            <v>0.16138800089800001</v>
          </cell>
          <cell r="G618">
            <v>49.003620965800003</v>
          </cell>
          <cell r="H618">
            <v>14.031479493499999</v>
          </cell>
          <cell r="I618" t="str">
            <v>High school diploma or equivalent</v>
          </cell>
        </row>
        <row r="619">
          <cell r="A619" t="str">
            <v>51-3093</v>
          </cell>
          <cell r="B619" t="str">
            <v>Food Cooking Machine Operators and Tenders</v>
          </cell>
          <cell r="C619">
            <v>67.403632199800001</v>
          </cell>
          <cell r="D619">
            <v>76.138373594200004</v>
          </cell>
          <cell r="E619">
            <v>8.7347413944400003</v>
          </cell>
          <cell r="F619">
            <v>0.12958858609500001</v>
          </cell>
          <cell r="G619">
            <v>12.9232763528</v>
          </cell>
          <cell r="H619">
            <v>12.110207728800001</v>
          </cell>
          <cell r="I619" t="str">
            <v>High school diploma or equivalent</v>
          </cell>
        </row>
        <row r="620">
          <cell r="A620" t="str">
            <v>51-3099</v>
          </cell>
          <cell r="B620" t="str">
            <v>Food Processing Workers, All Other</v>
          </cell>
          <cell r="C620">
            <v>222.94680461199999</v>
          </cell>
          <cell r="D620">
            <v>225.793894137</v>
          </cell>
          <cell r="E620">
            <v>2.8470895253299999</v>
          </cell>
          <cell r="F620">
            <v>1.27702638766E-2</v>
          </cell>
          <cell r="G620">
            <v>21.545098507500001</v>
          </cell>
          <cell r="H620">
            <v>13.4573913899</v>
          </cell>
          <cell r="I620" t="str">
            <v>No formal educational credential</v>
          </cell>
        </row>
        <row r="621">
          <cell r="A621" t="str">
            <v>51-4021</v>
          </cell>
          <cell r="B621" t="str">
            <v>Extruding and Drawing Machine Setters, Operators, and Tenders, Metal and Plastic</v>
          </cell>
          <cell r="C621">
            <v>105.57781112799999</v>
          </cell>
          <cell r="D621">
            <v>114.86214053099999</v>
          </cell>
          <cell r="E621">
            <v>9.2843294031599992</v>
          </cell>
          <cell r="F621">
            <v>8.7938263769499994E-2</v>
          </cell>
          <cell r="G621">
            <v>13.420167149699999</v>
          </cell>
          <cell r="H621">
            <v>15.841225594000001</v>
          </cell>
          <cell r="I621" t="str">
            <v>High school diploma or equivalent</v>
          </cell>
        </row>
        <row r="622">
          <cell r="A622" t="str">
            <v>51-4022</v>
          </cell>
          <cell r="B622" t="str">
            <v>Forging Machine Setters, Operators, and Tenders, Metal and Plastic</v>
          </cell>
          <cell r="C622">
            <v>11.862349887400001</v>
          </cell>
          <cell r="D622">
            <v>11.113243154799999</v>
          </cell>
          <cell r="E622">
            <v>-0.74910673260299998</v>
          </cell>
          <cell r="F622">
            <v>-6.3149944126900004E-2</v>
          </cell>
          <cell r="G622">
            <v>1.11842825531</v>
          </cell>
          <cell r="H622">
            <v>14.9980530361</v>
          </cell>
          <cell r="I622" t="str">
            <v>High school diploma or equivalent</v>
          </cell>
        </row>
        <row r="623">
          <cell r="A623" t="str">
            <v>51-4023</v>
          </cell>
          <cell r="B623" t="str">
            <v>Rolling Machine Setters, Operators, and Tenders, Metal and Plastic</v>
          </cell>
          <cell r="C623">
            <v>34.659768644400003</v>
          </cell>
          <cell r="D623">
            <v>35.472545808299998</v>
          </cell>
          <cell r="E623">
            <v>0.81277716389499999</v>
          </cell>
          <cell r="F623">
            <v>2.34501612586E-2</v>
          </cell>
          <cell r="G623">
            <v>3.3596370008499998</v>
          </cell>
          <cell r="H623">
            <v>14.112</v>
          </cell>
          <cell r="I623" t="str">
            <v>High school diploma or equivalent</v>
          </cell>
        </row>
        <row r="624">
          <cell r="A624" t="str">
            <v>51-4031</v>
          </cell>
          <cell r="B624" t="str">
            <v>Cutting, Punching, and Press Machine Setters, Operators, and Tenders, Metal and Plastic</v>
          </cell>
          <cell r="C624">
            <v>329.86585691400001</v>
          </cell>
          <cell r="D624">
            <v>342.32989653499999</v>
          </cell>
          <cell r="E624">
            <v>12.464039620599999</v>
          </cell>
          <cell r="F624">
            <v>3.7785176487300003E-2</v>
          </cell>
          <cell r="G624">
            <v>34.6743583517</v>
          </cell>
          <cell r="H624">
            <v>16.584914489999999</v>
          </cell>
          <cell r="I624" t="str">
            <v>High school diploma or equivalent</v>
          </cell>
        </row>
        <row r="625">
          <cell r="A625" t="str">
            <v>51-4032</v>
          </cell>
          <cell r="B625" t="str">
            <v>Drilling and Boring Machine Tool Setters, Operators, and Tenders, Metal and Plastic</v>
          </cell>
          <cell r="C625">
            <v>12.4456939034</v>
          </cell>
          <cell r="D625">
            <v>13.0909103563</v>
          </cell>
          <cell r="E625">
            <v>0.64521645292399998</v>
          </cell>
          <cell r="F625">
            <v>5.1842545536700001E-2</v>
          </cell>
          <cell r="G625">
            <v>1.3894078835100001</v>
          </cell>
          <cell r="H625">
            <v>14.4063898062</v>
          </cell>
          <cell r="I625" t="str">
            <v>High school diploma or equivalent</v>
          </cell>
        </row>
        <row r="626">
          <cell r="A626" t="str">
            <v>51-4033</v>
          </cell>
          <cell r="B626" t="str">
            <v>Grinding, Lapping, Polishing, and Buffing Machine Tool Setters, Operators, and Tenders, Metal and Plastic</v>
          </cell>
          <cell r="C626">
            <v>195.88131473199999</v>
          </cell>
          <cell r="D626">
            <v>199.46616722300001</v>
          </cell>
          <cell r="E626">
            <v>3.5848524915</v>
          </cell>
          <cell r="F626">
            <v>1.8301145754599998E-2</v>
          </cell>
          <cell r="G626">
            <v>21.206770579899999</v>
          </cell>
          <cell r="H626">
            <v>14.6664502208</v>
          </cell>
          <cell r="I626" t="str">
            <v>High school diploma or equivalent</v>
          </cell>
        </row>
        <row r="627">
          <cell r="A627" t="str">
            <v>51-4034</v>
          </cell>
          <cell r="B627" t="str">
            <v>Lathe and Turning Machine Tool Setters, Operators, and Tenders, Metal and Plastic</v>
          </cell>
          <cell r="C627">
            <v>89.833246707100002</v>
          </cell>
          <cell r="D627">
            <v>92.239660605599994</v>
          </cell>
          <cell r="E627">
            <v>2.4064138984399999</v>
          </cell>
          <cell r="F627">
            <v>2.6787564589300001E-2</v>
          </cell>
          <cell r="G627">
            <v>8.5780542072500001</v>
          </cell>
          <cell r="H627">
            <v>18.3260996102</v>
          </cell>
          <cell r="I627" t="str">
            <v>High school diploma or equivalent</v>
          </cell>
        </row>
        <row r="628">
          <cell r="A628" t="str">
            <v>51-4035</v>
          </cell>
          <cell r="B628" t="str">
            <v>Milling and Planing Machine Setters, Operators, and Tenders, Metal and Plastic</v>
          </cell>
          <cell r="C628">
            <v>78.384820493500001</v>
          </cell>
          <cell r="D628">
            <v>76.329165632799999</v>
          </cell>
          <cell r="E628">
            <v>-2.0556548606699998</v>
          </cell>
          <cell r="F628">
            <v>-2.6225165124199999E-2</v>
          </cell>
          <cell r="G628">
            <v>7.1306881066600001</v>
          </cell>
          <cell r="H628">
            <v>17.161776757399998</v>
          </cell>
          <cell r="I628" t="str">
            <v>High school diploma or equivalent</v>
          </cell>
        </row>
        <row r="629">
          <cell r="A629" t="str">
            <v>51-4041</v>
          </cell>
          <cell r="B629" t="str">
            <v>Machinists</v>
          </cell>
          <cell r="C629">
            <v>1201.3388903800001</v>
          </cell>
          <cell r="D629">
            <v>1267.2483105900001</v>
          </cell>
          <cell r="E629">
            <v>65.909420206899995</v>
          </cell>
          <cell r="F629">
            <v>5.4863303547800002E-2</v>
          </cell>
          <cell r="G629">
            <v>129.45766340899999</v>
          </cell>
          <cell r="H629">
            <v>16.891522105300002</v>
          </cell>
          <cell r="I629" t="str">
            <v>High school diploma or equivalent</v>
          </cell>
        </row>
        <row r="630">
          <cell r="A630" t="str">
            <v>51-4051</v>
          </cell>
          <cell r="B630" t="str">
            <v>Metal-Refining Furnace Operators and Tenders</v>
          </cell>
          <cell r="C630">
            <v>68.744639384699994</v>
          </cell>
          <cell r="D630">
            <v>70.363213704000003</v>
          </cell>
          <cell r="E630">
            <v>1.6185743192499999</v>
          </cell>
          <cell r="F630">
            <v>2.3544735032899999E-2</v>
          </cell>
          <cell r="G630">
            <v>6.4251145871000004</v>
          </cell>
          <cell r="H630">
            <v>20.082069707700001</v>
          </cell>
          <cell r="I630" t="str">
            <v>High school diploma or equivalent</v>
          </cell>
        </row>
        <row r="631">
          <cell r="A631" t="str">
            <v>51-4052</v>
          </cell>
          <cell r="B631" t="str">
            <v>Pourers and Casters, Metal</v>
          </cell>
          <cell r="C631">
            <v>20.453170780699999</v>
          </cell>
          <cell r="D631">
            <v>20.050649872200001</v>
          </cell>
          <cell r="E631">
            <v>-0.40252090854599998</v>
          </cell>
          <cell r="F631">
            <v>-1.9680122601100001E-2</v>
          </cell>
          <cell r="G631">
            <v>1.9212585454</v>
          </cell>
          <cell r="H631">
            <v>24.9683371914</v>
          </cell>
          <cell r="I631" t="str">
            <v>High school diploma or equivalent</v>
          </cell>
        </row>
        <row r="632">
          <cell r="A632" t="str">
            <v>51-4061</v>
          </cell>
          <cell r="B632" t="str">
            <v>Model Makers, Metal and Plastic</v>
          </cell>
          <cell r="C632" t="str">
            <v>&lt;10</v>
          </cell>
          <cell r="D632" t="str">
            <v>&lt;10</v>
          </cell>
          <cell r="E632" t="str">
            <v>Insf. Data</v>
          </cell>
          <cell r="F632" t="str">
            <v>Insf. Data</v>
          </cell>
          <cell r="G632">
            <v>0.124768913675</v>
          </cell>
          <cell r="H632" t="str">
            <v>Insf. Data</v>
          </cell>
          <cell r="I632" t="str">
            <v>High school diploma or equivalent</v>
          </cell>
        </row>
        <row r="633">
          <cell r="A633" t="str">
            <v>51-4062</v>
          </cell>
          <cell r="B633" t="str">
            <v>Patternmakers, Metal and Plastic</v>
          </cell>
          <cell r="C633">
            <v>0</v>
          </cell>
          <cell r="D633">
            <v>0</v>
          </cell>
          <cell r="E633">
            <v>0</v>
          </cell>
          <cell r="F633">
            <v>0</v>
          </cell>
          <cell r="G633">
            <v>0</v>
          </cell>
          <cell r="H633">
            <v>0</v>
          </cell>
          <cell r="I633" t="str">
            <v>High school diploma or equivalent</v>
          </cell>
        </row>
        <row r="634">
          <cell r="A634" t="str">
            <v>51-4071</v>
          </cell>
          <cell r="B634" t="str">
            <v>Foundry Mold and Coremakers</v>
          </cell>
          <cell r="C634">
            <v>12.035634678199999</v>
          </cell>
          <cell r="D634">
            <v>12.5778397001</v>
          </cell>
          <cell r="E634">
            <v>0.54220502198599996</v>
          </cell>
          <cell r="F634">
            <v>4.5049973390300001E-2</v>
          </cell>
          <cell r="G634">
            <v>1.34696490052</v>
          </cell>
          <cell r="H634">
            <v>16.192348712299999</v>
          </cell>
          <cell r="I634" t="str">
            <v>High school diploma or equivalent</v>
          </cell>
        </row>
        <row r="635">
          <cell r="A635" t="str">
            <v>51-4072</v>
          </cell>
          <cell r="B635" t="str">
            <v>Molding, Coremaking, and Casting Machine Setters, Operators, and Tenders, Metal and Plastic</v>
          </cell>
          <cell r="C635">
            <v>289.85966535199998</v>
          </cell>
          <cell r="D635">
            <v>297.29574773399997</v>
          </cell>
          <cell r="E635">
            <v>7.4360823819700004</v>
          </cell>
          <cell r="F635">
            <v>2.5654077717100002E-2</v>
          </cell>
          <cell r="G635">
            <v>28.844295175599999</v>
          </cell>
          <cell r="H635">
            <v>13.595185886599999</v>
          </cell>
          <cell r="I635" t="str">
            <v>High school diploma or equivalent</v>
          </cell>
        </row>
        <row r="636">
          <cell r="A636" t="str">
            <v>51-4081</v>
          </cell>
          <cell r="B636" t="str">
            <v>Multiple Machine Tool Setters, Operators, and Tenders, Metal and Plastic</v>
          </cell>
          <cell r="C636">
            <v>196.35638439100001</v>
          </cell>
          <cell r="D636">
            <v>223.494709312</v>
          </cell>
          <cell r="E636">
            <v>27.138324921399999</v>
          </cell>
          <cell r="F636">
            <v>0.13820953673399999</v>
          </cell>
          <cell r="G636">
            <v>24.354258404300001</v>
          </cell>
          <cell r="H636">
            <v>16.5794208736</v>
          </cell>
          <cell r="I636" t="str">
            <v>High school diploma or equivalent</v>
          </cell>
        </row>
        <row r="637">
          <cell r="A637" t="str">
            <v>51-4111</v>
          </cell>
          <cell r="B637" t="str">
            <v>Tool and Die Makers</v>
          </cell>
          <cell r="C637">
            <v>64.660020184900006</v>
          </cell>
          <cell r="D637">
            <v>70.931527137299994</v>
          </cell>
          <cell r="E637">
            <v>6.2715069523800002</v>
          </cell>
          <cell r="F637">
            <v>9.6992035177999994E-2</v>
          </cell>
          <cell r="G637">
            <v>7.5877458841400003</v>
          </cell>
          <cell r="H637">
            <v>25.8066424692</v>
          </cell>
          <cell r="I637" t="str">
            <v>Postsecondary nondegree award</v>
          </cell>
        </row>
        <row r="638">
          <cell r="A638" t="str">
            <v>51-4121</v>
          </cell>
          <cell r="B638" t="str">
            <v>Welders, Cutters, Solderers, and Brazers</v>
          </cell>
          <cell r="C638">
            <v>1528.5619407900001</v>
          </cell>
          <cell r="D638">
            <v>1744.2921494899999</v>
          </cell>
          <cell r="E638">
            <v>215.73020869999999</v>
          </cell>
          <cell r="F638">
            <v>0.141132788239</v>
          </cell>
          <cell r="G638">
            <v>197.040024614</v>
          </cell>
          <cell r="H638">
            <v>18.465525298700001</v>
          </cell>
          <cell r="I638" t="str">
            <v>High school diploma or equivalent</v>
          </cell>
        </row>
        <row r="639">
          <cell r="A639" t="str">
            <v>51-4122</v>
          </cell>
          <cell r="B639" t="str">
            <v>Welding, Soldering, and Brazing Machine Setters, Operators, and Tenders</v>
          </cell>
          <cell r="C639">
            <v>376.886984681</v>
          </cell>
          <cell r="D639">
            <v>379.66087039899998</v>
          </cell>
          <cell r="E639">
            <v>2.7738857177799998</v>
          </cell>
          <cell r="F639">
            <v>7.3599933946499997E-3</v>
          </cell>
          <cell r="G639">
            <v>37.350052323600003</v>
          </cell>
          <cell r="H639">
            <v>17.349484972599999</v>
          </cell>
          <cell r="I639" t="str">
            <v>High school diploma or equivalent</v>
          </cell>
        </row>
        <row r="640">
          <cell r="A640" t="str">
            <v>51-4191</v>
          </cell>
          <cell r="B640" t="str">
            <v>Heat Treating Equipment Setters, Operators, and Tenders, Metal and Plastic</v>
          </cell>
          <cell r="C640">
            <v>14.4324993822</v>
          </cell>
          <cell r="D640">
            <v>12.1959466347</v>
          </cell>
          <cell r="E640">
            <v>-2.2365527475600002</v>
          </cell>
          <cell r="F640">
            <v>-0.154966419075</v>
          </cell>
          <cell r="G640">
            <v>1.27929616383</v>
          </cell>
          <cell r="H640">
            <v>14.6963187126</v>
          </cell>
          <cell r="I640" t="str">
            <v>High school diploma or equivalent</v>
          </cell>
        </row>
        <row r="641">
          <cell r="A641" t="str">
            <v>51-4192</v>
          </cell>
          <cell r="B641" t="str">
            <v>Layout Workers, Metal and Plastic</v>
          </cell>
          <cell r="C641">
            <v>16.8265351095</v>
          </cell>
          <cell r="D641">
            <v>15.722510017799999</v>
          </cell>
          <cell r="E641">
            <v>-1.1040250917300001</v>
          </cell>
          <cell r="F641">
            <v>-6.5612146799299997E-2</v>
          </cell>
          <cell r="G641">
            <v>1.50314190133</v>
          </cell>
          <cell r="H641">
            <v>18.1272762111</v>
          </cell>
          <cell r="I641" t="str">
            <v>High school diploma or equivalent</v>
          </cell>
        </row>
        <row r="642">
          <cell r="A642" t="str">
            <v>51-4193</v>
          </cell>
          <cell r="B642" t="str">
            <v>Plating Machine Setters, Operators, and Tenders, Metal and Plastic</v>
          </cell>
          <cell r="C642">
            <v>181.98138946</v>
          </cell>
          <cell r="D642">
            <v>173.42979662900001</v>
          </cell>
          <cell r="E642">
            <v>-8.5515928315899998</v>
          </cell>
          <cell r="F642">
            <v>-4.6991578957399999E-2</v>
          </cell>
          <cell r="G642">
            <v>15.014569953700001</v>
          </cell>
          <cell r="H642">
            <v>13.932393643299999</v>
          </cell>
          <cell r="I642" t="str">
            <v>High school diploma or equivalent</v>
          </cell>
        </row>
        <row r="643">
          <cell r="A643" t="str">
            <v>51-4194</v>
          </cell>
          <cell r="B643" t="str">
            <v>Tool Grinders, Filers, and Sharpeners</v>
          </cell>
          <cell r="C643">
            <v>29.7403034176</v>
          </cell>
          <cell r="D643">
            <v>25.064819001899998</v>
          </cell>
          <cell r="E643">
            <v>-4.6754844157699997</v>
          </cell>
          <cell r="F643">
            <v>-0.157210380476</v>
          </cell>
          <cell r="G643">
            <v>3.25228180041</v>
          </cell>
          <cell r="H643">
            <v>18.8621600098</v>
          </cell>
          <cell r="I643" t="str">
            <v>High school diploma or equivalent</v>
          </cell>
        </row>
        <row r="644">
          <cell r="A644" t="str">
            <v>51-4199</v>
          </cell>
          <cell r="B644" t="str">
            <v>Metal Workers and Plastic Workers, All Other</v>
          </cell>
          <cell r="C644">
            <v>133.03902617700001</v>
          </cell>
          <cell r="D644">
            <v>117.36149327699999</v>
          </cell>
          <cell r="E644">
            <v>-15.677532900799999</v>
          </cell>
          <cell r="F644">
            <v>-0.11784160897199999</v>
          </cell>
          <cell r="G644">
            <v>11.364364854</v>
          </cell>
          <cell r="H644">
            <v>14.3249030074</v>
          </cell>
          <cell r="I644" t="str">
            <v>High school diploma or equivalent</v>
          </cell>
        </row>
        <row r="645">
          <cell r="A645" t="str">
            <v>51-5111</v>
          </cell>
          <cell r="B645" t="str">
            <v>Prepress Technicians and Workers</v>
          </cell>
          <cell r="C645">
            <v>190.66786359899999</v>
          </cell>
          <cell r="D645">
            <v>167.535409152</v>
          </cell>
          <cell r="E645">
            <v>-23.132454446600001</v>
          </cell>
          <cell r="F645">
            <v>-0.12132330016200001</v>
          </cell>
          <cell r="G645">
            <v>20.244172877699999</v>
          </cell>
          <cell r="H645">
            <v>17.825226482800002</v>
          </cell>
          <cell r="I645" t="str">
            <v>Postsecondary nondegree award</v>
          </cell>
        </row>
        <row r="646">
          <cell r="A646" t="str">
            <v>51-5112</v>
          </cell>
          <cell r="B646" t="str">
            <v>Printing Press Operators</v>
          </cell>
          <cell r="C646">
            <v>1065.2097514899999</v>
          </cell>
          <cell r="D646">
            <v>995.38942833600004</v>
          </cell>
          <cell r="E646">
            <v>-69.820323152499995</v>
          </cell>
          <cell r="F646">
            <v>-6.5546079591300002E-2</v>
          </cell>
          <cell r="G646">
            <v>101.60792082099999</v>
          </cell>
          <cell r="H646">
            <v>14.122690588799999</v>
          </cell>
          <cell r="I646" t="str">
            <v>High school diploma or equivalent</v>
          </cell>
        </row>
        <row r="647">
          <cell r="A647" t="str">
            <v>51-5113</v>
          </cell>
          <cell r="B647" t="str">
            <v>Print Binding and Finishing Workers</v>
          </cell>
          <cell r="C647">
            <v>325.01278990499998</v>
          </cell>
          <cell r="D647">
            <v>294.80416918899999</v>
          </cell>
          <cell r="E647">
            <v>-30.208620715999999</v>
          </cell>
          <cell r="F647">
            <v>-9.2945944449800005E-2</v>
          </cell>
          <cell r="G647">
            <v>37.506365791299999</v>
          </cell>
          <cell r="H647">
            <v>13.667607419599999</v>
          </cell>
          <cell r="I647" t="str">
            <v>High school diploma or equivalent</v>
          </cell>
        </row>
        <row r="648">
          <cell r="A648" t="str">
            <v>51-6011</v>
          </cell>
          <cell r="B648" t="str">
            <v>Laundry and Dry-Cleaning Workers</v>
          </cell>
          <cell r="C648">
            <v>880.09105370899999</v>
          </cell>
          <cell r="D648">
            <v>907.63854713299997</v>
          </cell>
          <cell r="E648">
            <v>27.547493423700001</v>
          </cell>
          <cell r="F648">
            <v>3.1300731109099998E-2</v>
          </cell>
          <cell r="G648">
            <v>115.07282305699999</v>
          </cell>
          <cell r="H648">
            <v>13.146491638300001</v>
          </cell>
          <cell r="I648" t="str">
            <v>No formal educational credential</v>
          </cell>
        </row>
        <row r="649">
          <cell r="A649" t="str">
            <v>51-6021</v>
          </cell>
          <cell r="B649" t="str">
            <v>Pressers, Textile, Garment, and Related Materials</v>
          </cell>
          <cell r="C649">
            <v>397.83715696299998</v>
          </cell>
          <cell r="D649">
            <v>360.56605920200002</v>
          </cell>
          <cell r="E649">
            <v>-37.271097760899998</v>
          </cell>
          <cell r="F649">
            <v>-9.3684305521999994E-2</v>
          </cell>
          <cell r="G649">
            <v>39.296153931900001</v>
          </cell>
          <cell r="H649">
            <v>13.0801827384</v>
          </cell>
          <cell r="I649" t="str">
            <v>No formal educational credential</v>
          </cell>
        </row>
        <row r="650">
          <cell r="A650" t="str">
            <v>51-6031</v>
          </cell>
          <cell r="B650" t="str">
            <v>Sewing Machine Operators</v>
          </cell>
          <cell r="C650">
            <v>341.93874322900001</v>
          </cell>
          <cell r="D650">
            <v>354.04793538899997</v>
          </cell>
          <cell r="E650">
            <v>12.109192159699999</v>
          </cell>
          <cell r="F650">
            <v>3.5413337621100001E-2</v>
          </cell>
          <cell r="G650">
            <v>38.223087829900003</v>
          </cell>
          <cell r="H650">
            <v>12.755658713300001</v>
          </cell>
          <cell r="I650" t="str">
            <v>No formal educational credential</v>
          </cell>
        </row>
        <row r="651">
          <cell r="A651" t="str">
            <v>51-6041</v>
          </cell>
          <cell r="B651" t="str">
            <v>Shoe and Leather Workers and Repairers</v>
          </cell>
          <cell r="C651">
            <v>64.272990063899996</v>
          </cell>
          <cell r="D651">
            <v>68.991347341500003</v>
          </cell>
          <cell r="E651">
            <v>4.71835727762</v>
          </cell>
          <cell r="F651">
            <v>7.3411199213299999E-2</v>
          </cell>
          <cell r="G651">
            <v>8.4191983348099999</v>
          </cell>
          <cell r="H651">
            <v>9.2480000760099994</v>
          </cell>
          <cell r="I651" t="str">
            <v>High school diploma or equivalent</v>
          </cell>
        </row>
        <row r="652">
          <cell r="A652" t="str">
            <v>51-6042</v>
          </cell>
          <cell r="B652" t="str">
            <v>Shoe Machine Operators and Tenders</v>
          </cell>
          <cell r="C652" t="str">
            <v>&lt;10</v>
          </cell>
          <cell r="D652" t="str">
            <v>&lt;10</v>
          </cell>
          <cell r="E652" t="str">
            <v>Insf. Data</v>
          </cell>
          <cell r="F652" t="str">
            <v>Insf. Data</v>
          </cell>
          <cell r="G652">
            <v>1.04040319675</v>
          </cell>
          <cell r="H652" t="str">
            <v>Insf. Data</v>
          </cell>
          <cell r="I652" t="str">
            <v>High school diploma or equivalent</v>
          </cell>
        </row>
        <row r="653">
          <cell r="A653" t="str">
            <v>51-6051</v>
          </cell>
          <cell r="B653" t="str">
            <v>Sewers, Hand</v>
          </cell>
          <cell r="C653">
            <v>79.582433514900004</v>
          </cell>
          <cell r="D653">
            <v>74.658033453900003</v>
          </cell>
          <cell r="E653">
            <v>-4.9244000610000001</v>
          </cell>
          <cell r="F653">
            <v>-6.1877977884199999E-2</v>
          </cell>
          <cell r="G653">
            <v>9.5774971226200005</v>
          </cell>
          <cell r="H653">
            <v>12.0153536468</v>
          </cell>
          <cell r="I653" t="str">
            <v>No formal educational credential</v>
          </cell>
        </row>
        <row r="654">
          <cell r="A654" t="str">
            <v>51-6052</v>
          </cell>
          <cell r="B654" t="str">
            <v>Tailors, Dressmakers, and Custom Sewers</v>
          </cell>
          <cell r="C654">
            <v>414.73154360799998</v>
          </cell>
          <cell r="D654">
            <v>403.34074765299999</v>
          </cell>
          <cell r="E654">
            <v>-11.3907959553</v>
          </cell>
          <cell r="F654">
            <v>-2.7465468037899999E-2</v>
          </cell>
          <cell r="G654">
            <v>51.124309975800003</v>
          </cell>
          <cell r="H654">
            <v>12.4561476503</v>
          </cell>
          <cell r="I654" t="str">
            <v>No formal educational credential</v>
          </cell>
        </row>
        <row r="655">
          <cell r="A655" t="str">
            <v>51-6061</v>
          </cell>
          <cell r="B655" t="str">
            <v>Textile Bleaching and Dyeing Machine Operators and Tenders</v>
          </cell>
          <cell r="C655">
            <v>23.869338368000001</v>
          </cell>
          <cell r="D655">
            <v>23.367284410300002</v>
          </cell>
          <cell r="E655">
            <v>-0.50205395770799999</v>
          </cell>
          <cell r="F655">
            <v>-2.1033425810499998E-2</v>
          </cell>
          <cell r="G655">
            <v>3.1449856239099998</v>
          </cell>
          <cell r="H655">
            <v>18.301603791400002</v>
          </cell>
          <cell r="I655" t="str">
            <v>High school diploma or equivalent</v>
          </cell>
        </row>
        <row r="656">
          <cell r="A656" t="str">
            <v>51-6062</v>
          </cell>
          <cell r="B656" t="str">
            <v>Textile Cutting Machine Setters, Operators, and Tenders</v>
          </cell>
          <cell r="C656">
            <v>34.263756857099999</v>
          </cell>
          <cell r="D656">
            <v>34.9906339407</v>
          </cell>
          <cell r="E656">
            <v>0.72687708359400005</v>
          </cell>
          <cell r="F656">
            <v>2.12141676882E-2</v>
          </cell>
          <cell r="G656">
            <v>3.27736576603</v>
          </cell>
          <cell r="H656">
            <v>17.6679012335</v>
          </cell>
          <cell r="I656" t="str">
            <v>High school diploma or equivalent</v>
          </cell>
        </row>
        <row r="657">
          <cell r="A657" t="str">
            <v>51-6063</v>
          </cell>
          <cell r="B657" t="str">
            <v>Textile Knitting and Weaving Machine Setters, Operators, and Tenders</v>
          </cell>
          <cell r="C657" t="str">
            <v>&lt;10</v>
          </cell>
          <cell r="D657" t="str">
            <v>&lt;10</v>
          </cell>
          <cell r="E657" t="str">
            <v>Insf. Data</v>
          </cell>
          <cell r="F657" t="str">
            <v>Insf. Data</v>
          </cell>
          <cell r="G657">
            <v>0.73541297125100002</v>
          </cell>
          <cell r="H657" t="str">
            <v>Insf. Data</v>
          </cell>
          <cell r="I657" t="str">
            <v>High school diploma or equivalent</v>
          </cell>
        </row>
        <row r="658">
          <cell r="A658" t="str">
            <v>51-6064</v>
          </cell>
          <cell r="B658" t="str">
            <v>Textile Winding, Twisting, and Drawing Out Machine Setters, Operators, and Tenders</v>
          </cell>
          <cell r="C658">
            <v>12.663222276100001</v>
          </cell>
          <cell r="D658">
            <v>13.6219270041</v>
          </cell>
          <cell r="E658">
            <v>0.958704728063</v>
          </cell>
          <cell r="F658">
            <v>7.5707802260799997E-2</v>
          </cell>
          <cell r="G658">
            <v>1.50173798324</v>
          </cell>
          <cell r="H658">
            <v>12.443109215</v>
          </cell>
          <cell r="I658" t="str">
            <v>High school diploma or equivalent</v>
          </cell>
        </row>
        <row r="659">
          <cell r="A659" t="str">
            <v>51-6091</v>
          </cell>
          <cell r="B659" t="str">
            <v>Extruding and Forming Machine Setters, Operators, and Tenders, Synthetic and Glass Fibers</v>
          </cell>
          <cell r="C659" t="str">
            <v>&lt;10</v>
          </cell>
          <cell r="D659" t="str">
            <v>&lt;10</v>
          </cell>
          <cell r="E659" t="str">
            <v>Insf. Data</v>
          </cell>
          <cell r="F659" t="str">
            <v>Insf. Data</v>
          </cell>
          <cell r="G659">
            <v>0.892790248781</v>
          </cell>
          <cell r="H659" t="str">
            <v>Insf. Data</v>
          </cell>
          <cell r="I659" t="str">
            <v>High school diploma or equivalent</v>
          </cell>
        </row>
        <row r="660">
          <cell r="A660" t="str">
            <v>51-6092</v>
          </cell>
          <cell r="B660" t="str">
            <v>Fabric and Apparel Patternmakers</v>
          </cell>
          <cell r="C660">
            <v>10.4284853647</v>
          </cell>
          <cell r="D660">
            <v>10.898207186500001</v>
          </cell>
          <cell r="E660">
            <v>0.46972182173900001</v>
          </cell>
          <cell r="F660">
            <v>4.5042190242500002E-2</v>
          </cell>
          <cell r="G660">
            <v>1.36291693693</v>
          </cell>
          <cell r="H660">
            <v>14.671056671100001</v>
          </cell>
          <cell r="I660" t="str">
            <v>High school diploma or equivalent</v>
          </cell>
        </row>
        <row r="661">
          <cell r="A661" t="str">
            <v>51-6093</v>
          </cell>
          <cell r="B661" t="str">
            <v>Upholsterers</v>
          </cell>
          <cell r="C661">
            <v>196.94926315699999</v>
          </cell>
          <cell r="D661">
            <v>195.374418534</v>
          </cell>
          <cell r="E661">
            <v>-1.5748446222400001</v>
          </cell>
          <cell r="F661">
            <v>-7.9961945376299994E-3</v>
          </cell>
          <cell r="G661">
            <v>16.268324013800001</v>
          </cell>
          <cell r="H661">
            <v>13.534273243499999</v>
          </cell>
          <cell r="I661" t="str">
            <v>High school diploma or equivalent</v>
          </cell>
        </row>
        <row r="662">
          <cell r="A662" t="str">
            <v>51-6099</v>
          </cell>
          <cell r="B662" t="str">
            <v>Textile, Apparel, and Furnishings Workers, All Other</v>
          </cell>
          <cell r="C662">
            <v>34.044060320699998</v>
          </cell>
          <cell r="D662">
            <v>42.963879305100001</v>
          </cell>
          <cell r="E662">
            <v>8.9198189843800009</v>
          </cell>
          <cell r="F662">
            <v>0.26200808306500001</v>
          </cell>
          <cell r="G662">
            <v>6.2710435753000002</v>
          </cell>
          <cell r="H662">
            <v>17.143208747799999</v>
          </cell>
          <cell r="I662" t="str">
            <v>High school diploma or equivalent</v>
          </cell>
        </row>
        <row r="663">
          <cell r="A663" t="str">
            <v>51-7011</v>
          </cell>
          <cell r="B663" t="str">
            <v>Cabinetmakers and Bench Carpenters</v>
          </cell>
          <cell r="C663">
            <v>761.33349148699995</v>
          </cell>
          <cell r="D663">
            <v>786.04208223900002</v>
          </cell>
          <cell r="E663">
            <v>24.708590752300001</v>
          </cell>
          <cell r="F663">
            <v>3.2454359395100003E-2</v>
          </cell>
          <cell r="G663">
            <v>74.576785870500004</v>
          </cell>
          <cell r="H663">
            <v>14.332314004400001</v>
          </cell>
          <cell r="I663" t="str">
            <v>High school diploma or equivalent</v>
          </cell>
        </row>
        <row r="664">
          <cell r="A664" t="str">
            <v>51-7021</v>
          </cell>
          <cell r="B664" t="str">
            <v>Furniture Finishers</v>
          </cell>
          <cell r="C664">
            <v>116.275565457</v>
          </cell>
          <cell r="D664">
            <v>113.103268075</v>
          </cell>
          <cell r="E664">
            <v>-3.17229738229</v>
          </cell>
          <cell r="F664">
            <v>-2.7282579704600001E-2</v>
          </cell>
          <cell r="G664">
            <v>12.300960680899999</v>
          </cell>
          <cell r="H664">
            <v>15.6059150483</v>
          </cell>
          <cell r="I664" t="str">
            <v>High school diploma or equivalent</v>
          </cell>
        </row>
        <row r="665">
          <cell r="A665" t="str">
            <v>51-7031</v>
          </cell>
          <cell r="B665" t="str">
            <v>Model Makers, Wood</v>
          </cell>
          <cell r="C665" t="str">
            <v>&lt;10</v>
          </cell>
          <cell r="D665" t="str">
            <v>&lt;10</v>
          </cell>
          <cell r="E665" t="str">
            <v>Insf. Data</v>
          </cell>
          <cell r="F665" t="str">
            <v>Insf. Data</v>
          </cell>
          <cell r="G665">
            <v>0.29665545833399998</v>
          </cell>
          <cell r="H665" t="str">
            <v>Insf. Data</v>
          </cell>
          <cell r="I665" t="str">
            <v>High school diploma or equivalent</v>
          </cell>
        </row>
        <row r="666">
          <cell r="A666" t="str">
            <v>51-7032</v>
          </cell>
          <cell r="B666" t="str">
            <v>Patternmakers, Wood</v>
          </cell>
          <cell r="C666" t="str">
            <v>&lt;10</v>
          </cell>
          <cell r="D666" t="str">
            <v>&lt;10</v>
          </cell>
          <cell r="E666" t="str">
            <v>Insf. Data</v>
          </cell>
          <cell r="F666" t="str">
            <v>Insf. Data</v>
          </cell>
          <cell r="G666">
            <v>0.32679246973699999</v>
          </cell>
          <cell r="H666" t="str">
            <v>Insf. Data</v>
          </cell>
          <cell r="I666" t="str">
            <v>High school diploma or equivalent</v>
          </cell>
        </row>
        <row r="667">
          <cell r="A667" t="str">
            <v>51-7041</v>
          </cell>
          <cell r="B667" t="str">
            <v>Sawing Machine Setters, Operators, and Tenders, Wood</v>
          </cell>
          <cell r="C667">
            <v>114.84705719199999</v>
          </cell>
          <cell r="D667">
            <v>128.42180935100001</v>
          </cell>
          <cell r="E667">
            <v>13.574752158800001</v>
          </cell>
          <cell r="F667">
            <v>0.11819851976</v>
          </cell>
          <cell r="G667">
            <v>15.558598831599999</v>
          </cell>
          <cell r="H667">
            <v>14.4977073632</v>
          </cell>
          <cell r="I667" t="str">
            <v>High school diploma or equivalent</v>
          </cell>
        </row>
        <row r="668">
          <cell r="A668" t="str">
            <v>51-7042</v>
          </cell>
          <cell r="B668" t="str">
            <v>Woodworking Machine Setters, Operators, and Tenders, Except Sawing</v>
          </cell>
          <cell r="C668">
            <v>279.965478996</v>
          </cell>
          <cell r="D668">
            <v>306.74981091000001</v>
          </cell>
          <cell r="E668">
            <v>26.784331913999999</v>
          </cell>
          <cell r="F668">
            <v>9.5670123367099999E-2</v>
          </cell>
          <cell r="G668">
            <v>42.1545028026</v>
          </cell>
          <cell r="H668">
            <v>14.269378891300001</v>
          </cell>
          <cell r="I668" t="str">
            <v>High school diploma or equivalent</v>
          </cell>
        </row>
        <row r="669">
          <cell r="A669" t="str">
            <v>51-7099</v>
          </cell>
          <cell r="B669" t="str">
            <v>Woodworkers, All Other</v>
          </cell>
          <cell r="C669">
            <v>82.440418158699998</v>
          </cell>
          <cell r="D669">
            <v>85.421358056399995</v>
          </cell>
          <cell r="E669">
            <v>2.9809398977199999</v>
          </cell>
          <cell r="F669">
            <v>3.6158718797099997E-2</v>
          </cell>
          <cell r="G669">
            <v>9.7345745403099997</v>
          </cell>
          <cell r="H669">
            <v>7.9326770896000003</v>
          </cell>
          <cell r="I669" t="str">
            <v>High school diploma or equivalent</v>
          </cell>
        </row>
        <row r="670">
          <cell r="A670" t="str">
            <v>51-8011</v>
          </cell>
          <cell r="B670" t="str">
            <v>Nuclear Power Reactor Operators</v>
          </cell>
          <cell r="C670" t="str">
            <v>&lt;10</v>
          </cell>
          <cell r="D670" t="str">
            <v>&lt;10</v>
          </cell>
          <cell r="E670" t="str">
            <v>Insf. Data</v>
          </cell>
          <cell r="F670" t="str">
            <v>Insf. Data</v>
          </cell>
          <cell r="G670">
            <v>0.23258652949299999</v>
          </cell>
          <cell r="H670" t="str">
            <v>Insf. Data</v>
          </cell>
          <cell r="I670" t="str">
            <v>High school diploma or equivalent</v>
          </cell>
        </row>
        <row r="671">
          <cell r="A671" t="str">
            <v>51-8012</v>
          </cell>
          <cell r="B671" t="str">
            <v>Power Distributors and Dispatchers</v>
          </cell>
          <cell r="C671">
            <v>107.17374947499999</v>
          </cell>
          <cell r="D671">
            <v>110.044351624</v>
          </cell>
          <cell r="E671">
            <v>2.8706021489700002</v>
          </cell>
          <cell r="F671">
            <v>2.6784563972400002E-2</v>
          </cell>
          <cell r="G671">
            <v>10.0140204502</v>
          </cell>
          <cell r="H671">
            <v>59.490560760900003</v>
          </cell>
          <cell r="I671" t="str">
            <v>High school diploma or equivalent</v>
          </cell>
        </row>
        <row r="672">
          <cell r="A672" t="str">
            <v>51-8013</v>
          </cell>
          <cell r="B672" t="str">
            <v>Power Plant Operators</v>
          </cell>
          <cell r="C672">
            <v>232.60776653100001</v>
          </cell>
          <cell r="D672">
            <v>244.12743522</v>
          </cell>
          <cell r="E672">
            <v>11.519668688399999</v>
          </cell>
          <cell r="F672">
            <v>4.9524007130999997E-2</v>
          </cell>
          <cell r="G672">
            <v>23.5370256625</v>
          </cell>
          <cell r="H672">
            <v>45.025123268800002</v>
          </cell>
          <cell r="I672" t="str">
            <v>High school diploma or equivalent</v>
          </cell>
        </row>
        <row r="673">
          <cell r="A673" t="str">
            <v>51-8021</v>
          </cell>
          <cell r="B673" t="str">
            <v>Stationary Engineers and Boiler Operators</v>
          </cell>
          <cell r="C673">
            <v>383.23979947499998</v>
          </cell>
          <cell r="D673">
            <v>387.29760958499998</v>
          </cell>
          <cell r="E673">
            <v>4.0578101097700001</v>
          </cell>
          <cell r="F673">
            <v>1.05881751199E-2</v>
          </cell>
          <cell r="G673">
            <v>39.494702967199999</v>
          </cell>
          <cell r="H673">
            <v>38.174936158999998</v>
          </cell>
          <cell r="I673" t="str">
            <v>High school diploma or equivalent</v>
          </cell>
        </row>
        <row r="674">
          <cell r="A674" t="str">
            <v>51-8031</v>
          </cell>
          <cell r="B674" t="str">
            <v>Water and Wastewater Treatment Plant and System Operators</v>
          </cell>
          <cell r="C674">
            <v>824.884647191</v>
          </cell>
          <cell r="D674">
            <v>846.85224295</v>
          </cell>
          <cell r="E674">
            <v>21.967595759799998</v>
          </cell>
          <cell r="F674">
            <v>2.6631112404099998E-2</v>
          </cell>
          <cell r="G674">
            <v>73.4347595821</v>
          </cell>
          <cell r="H674">
            <v>28.4712853811</v>
          </cell>
          <cell r="I674" t="str">
            <v>High school diploma or equivalent</v>
          </cell>
        </row>
        <row r="675">
          <cell r="A675" t="str">
            <v>51-8091</v>
          </cell>
          <cell r="B675" t="str">
            <v>Chemical Plant and System Operators</v>
          </cell>
          <cell r="C675">
            <v>48.502224845199997</v>
          </cell>
          <cell r="D675">
            <v>54.8800951371</v>
          </cell>
          <cell r="E675">
            <v>6.3778702918599999</v>
          </cell>
          <cell r="F675">
            <v>0.131496448095</v>
          </cell>
          <cell r="G675">
            <v>6.1065105335399998</v>
          </cell>
          <cell r="H675">
            <v>17.905255864400001</v>
          </cell>
          <cell r="I675" t="str">
            <v>High school diploma or equivalent</v>
          </cell>
        </row>
        <row r="676">
          <cell r="A676" t="str">
            <v>51-8092</v>
          </cell>
          <cell r="B676" t="str">
            <v>Gas Plant Operators</v>
          </cell>
          <cell r="C676">
            <v>138.09663840900001</v>
          </cell>
          <cell r="D676">
            <v>165.29988075</v>
          </cell>
          <cell r="E676">
            <v>27.203242341500001</v>
          </cell>
          <cell r="F676">
            <v>0.19698699877799999</v>
          </cell>
          <cell r="G676">
            <v>19.753098924700002</v>
          </cell>
          <cell r="H676">
            <v>43.262173273800002</v>
          </cell>
          <cell r="I676" t="str">
            <v>High school diploma or equivalent</v>
          </cell>
        </row>
        <row r="677">
          <cell r="A677" t="str">
            <v>51-8093</v>
          </cell>
          <cell r="B677" t="str">
            <v>Petroleum Pump System Operators, Refinery Operators, and Gaugers</v>
          </cell>
          <cell r="C677">
            <v>24.3722487424</v>
          </cell>
          <cell r="D677">
            <v>28.960989186799999</v>
          </cell>
          <cell r="E677">
            <v>4.5887404443799999</v>
          </cell>
          <cell r="F677">
            <v>0.188277269483</v>
          </cell>
          <cell r="G677">
            <v>4.0778505621400001</v>
          </cell>
          <cell r="H677">
            <v>13.7679000738</v>
          </cell>
          <cell r="I677" t="str">
            <v>High school diploma or equivalent</v>
          </cell>
        </row>
        <row r="678">
          <cell r="A678" t="str">
            <v>51-8099</v>
          </cell>
          <cell r="B678" t="str">
            <v>Plant and System Operators, All Other</v>
          </cell>
          <cell r="C678">
            <v>143.809855486</v>
          </cell>
          <cell r="D678">
            <v>148.228547838</v>
          </cell>
          <cell r="E678">
            <v>4.4186923518399999</v>
          </cell>
          <cell r="F678">
            <v>3.0725935555E-2</v>
          </cell>
          <cell r="G678">
            <v>14.6786398062</v>
          </cell>
          <cell r="H678">
            <v>36.708767859699996</v>
          </cell>
          <cell r="I678" t="str">
            <v>High school diploma or equivalent</v>
          </cell>
        </row>
        <row r="679">
          <cell r="A679" t="str">
            <v>51-9011</v>
          </cell>
          <cell r="B679" t="str">
            <v>Chemical Equipment Operators and Tenders</v>
          </cell>
          <cell r="C679">
            <v>289.80746766499999</v>
          </cell>
          <cell r="D679">
            <v>319.018275141</v>
          </cell>
          <cell r="E679">
            <v>29.210807475799999</v>
          </cell>
          <cell r="F679">
            <v>0.100793839824</v>
          </cell>
          <cell r="G679">
            <v>34.991789121899998</v>
          </cell>
          <cell r="H679">
            <v>25.3076481081</v>
          </cell>
          <cell r="I679" t="str">
            <v>High school diploma or equivalent</v>
          </cell>
        </row>
        <row r="680">
          <cell r="A680" t="str">
            <v>51-9012</v>
          </cell>
          <cell r="B680" t="str">
            <v>Separating, Filtering, Clarifying, Precipitating, and Still Machine Setters, Operators, and Tenders</v>
          </cell>
          <cell r="C680">
            <v>266.587900934</v>
          </cell>
          <cell r="D680">
            <v>291.95586622000002</v>
          </cell>
          <cell r="E680">
            <v>25.367965286</v>
          </cell>
          <cell r="F680">
            <v>9.5157976776499995E-2</v>
          </cell>
          <cell r="G680">
            <v>31.855515756799999</v>
          </cell>
          <cell r="H680">
            <v>17.0751083002</v>
          </cell>
          <cell r="I680" t="str">
            <v>High school diploma or equivalent</v>
          </cell>
        </row>
        <row r="681">
          <cell r="A681" t="str">
            <v>51-9021</v>
          </cell>
          <cell r="B681" t="str">
            <v>Crushing, Grinding, and Polishing Machine Setters, Operators, and Tenders</v>
          </cell>
          <cell r="C681">
            <v>132.14351120000001</v>
          </cell>
          <cell r="D681">
            <v>129.72476649199999</v>
          </cell>
          <cell r="E681">
            <v>-2.4187447084899998</v>
          </cell>
          <cell r="F681">
            <v>-1.8303923412699999E-2</v>
          </cell>
          <cell r="G681">
            <v>13.654704541699999</v>
          </cell>
          <cell r="H681">
            <v>15.0603221783</v>
          </cell>
          <cell r="I681" t="str">
            <v>High school diploma or equivalent</v>
          </cell>
        </row>
        <row r="682">
          <cell r="A682" t="str">
            <v>51-9022</v>
          </cell>
          <cell r="B682" t="str">
            <v>Grinding and Polishing Workers, Hand</v>
          </cell>
          <cell r="C682">
            <v>78.832023597200006</v>
          </cell>
          <cell r="D682">
            <v>70.888240540400005</v>
          </cell>
          <cell r="E682">
            <v>-7.9437830567900001</v>
          </cell>
          <cell r="F682">
            <v>-0.100768478269</v>
          </cell>
          <cell r="G682">
            <v>7.6681237801900002</v>
          </cell>
          <cell r="H682">
            <v>14.394398543599999</v>
          </cell>
          <cell r="I682" t="str">
            <v>No formal educational credential</v>
          </cell>
        </row>
        <row r="683">
          <cell r="A683" t="str">
            <v>51-9023</v>
          </cell>
          <cell r="B683" t="str">
            <v>Mixing and Blending Machine Setters, Operators, and Tenders</v>
          </cell>
          <cell r="C683">
            <v>226.00392383100001</v>
          </cell>
          <cell r="D683">
            <v>245.20576499500001</v>
          </cell>
          <cell r="E683">
            <v>19.201841163899999</v>
          </cell>
          <cell r="F683">
            <v>8.4962423830700004E-2</v>
          </cell>
          <cell r="G683">
            <v>27.684043893999998</v>
          </cell>
          <cell r="H683">
            <v>14.7965537377</v>
          </cell>
          <cell r="I683" t="str">
            <v>High school diploma or equivalent</v>
          </cell>
        </row>
        <row r="684">
          <cell r="A684" t="str">
            <v>51-9031</v>
          </cell>
          <cell r="B684" t="str">
            <v>Cutters and Trimmers, Hand</v>
          </cell>
          <cell r="C684">
            <v>84.631820086800005</v>
          </cell>
          <cell r="D684">
            <v>80.951310845999998</v>
          </cell>
          <cell r="E684">
            <v>-3.6805092407700002</v>
          </cell>
          <cell r="F684">
            <v>-4.3488480302100001E-2</v>
          </cell>
          <cell r="G684">
            <v>8.6515551351499997</v>
          </cell>
          <cell r="H684">
            <v>14.8903694979</v>
          </cell>
          <cell r="I684" t="str">
            <v>No formal educational credential</v>
          </cell>
        </row>
        <row r="685">
          <cell r="A685" t="str">
            <v>51-9032</v>
          </cell>
          <cell r="B685" t="str">
            <v>Cutting and Slicing Machine Setters, Operators, and Tenders</v>
          </cell>
          <cell r="C685">
            <v>160.38241114900001</v>
          </cell>
          <cell r="D685">
            <v>170.96574383800001</v>
          </cell>
          <cell r="E685">
            <v>10.583332689000001</v>
          </cell>
          <cell r="F685">
            <v>6.59881131176E-2</v>
          </cell>
          <cell r="G685">
            <v>19.1692985454</v>
          </cell>
          <cell r="H685">
            <v>14.590885421699999</v>
          </cell>
          <cell r="I685" t="str">
            <v>High school diploma or equivalent</v>
          </cell>
        </row>
        <row r="686">
          <cell r="A686" t="str">
            <v>51-9041</v>
          </cell>
          <cell r="B686" t="str">
            <v>Extruding, Forming, Pressing, and Compacting Machine Setters, Operators, and Tenders</v>
          </cell>
          <cell r="C686">
            <v>103.10473734999999</v>
          </cell>
          <cell r="D686">
            <v>114.95492054499999</v>
          </cell>
          <cell r="E686">
            <v>11.8501831949</v>
          </cell>
          <cell r="F686">
            <v>0.114933450194</v>
          </cell>
          <cell r="G686">
            <v>13.0304103493</v>
          </cell>
          <cell r="H686">
            <v>15.2660229069</v>
          </cell>
          <cell r="I686" t="str">
            <v>High school diploma or equivalent</v>
          </cell>
        </row>
        <row r="687">
          <cell r="A687" t="str">
            <v>51-9051</v>
          </cell>
          <cell r="B687" t="str">
            <v>Furnace, Kiln, Oven, Drier, and Kettle Operators and Tenders</v>
          </cell>
          <cell r="C687">
            <v>47.248900070300003</v>
          </cell>
          <cell r="D687">
            <v>48.577142012000003</v>
          </cell>
          <cell r="E687">
            <v>1.32824194168</v>
          </cell>
          <cell r="F687">
            <v>2.81115949728E-2</v>
          </cell>
          <cell r="G687">
            <v>5.0192360805299998</v>
          </cell>
          <cell r="H687">
            <v>16.032936356699999</v>
          </cell>
          <cell r="I687" t="str">
            <v>High school diploma or equivalent</v>
          </cell>
        </row>
        <row r="688">
          <cell r="A688" t="str">
            <v>51-9061</v>
          </cell>
          <cell r="B688" t="str">
            <v>Inspectors, Testers, Sorters, Samplers, and Weighers</v>
          </cell>
          <cell r="C688">
            <v>1896.7511743800001</v>
          </cell>
          <cell r="D688">
            <v>1867.56905233</v>
          </cell>
          <cell r="E688">
            <v>-29.182122052499999</v>
          </cell>
          <cell r="F688">
            <v>-1.53853190901E-2</v>
          </cell>
          <cell r="G688">
            <v>207.225589359</v>
          </cell>
          <cell r="H688">
            <v>16.575360885599999</v>
          </cell>
          <cell r="I688" t="str">
            <v>High school diploma or equivalent</v>
          </cell>
        </row>
        <row r="689">
          <cell r="A689" t="str">
            <v>51-9071</v>
          </cell>
          <cell r="B689" t="str">
            <v>Jewelers and Precious Stone and Metal Workers</v>
          </cell>
          <cell r="C689">
            <v>234.28250393299999</v>
          </cell>
          <cell r="D689">
            <v>224.693103237</v>
          </cell>
          <cell r="E689">
            <v>-9.5894006961499993</v>
          </cell>
          <cell r="F689">
            <v>-4.0930929690300002E-2</v>
          </cell>
          <cell r="G689">
            <v>28.275294236699999</v>
          </cell>
          <cell r="H689">
            <v>10.5899013489</v>
          </cell>
          <cell r="I689" t="str">
            <v>High school diploma or equivalent</v>
          </cell>
        </row>
        <row r="690">
          <cell r="A690" t="str">
            <v>51-9081</v>
          </cell>
          <cell r="B690" t="str">
            <v>Dental Laboratory Technicians</v>
          </cell>
          <cell r="C690">
            <v>216.052899862</v>
          </cell>
          <cell r="D690">
            <v>224.61702290700001</v>
          </cell>
          <cell r="E690">
            <v>8.5641230452200006</v>
          </cell>
          <cell r="F690">
            <v>3.9639009940199997E-2</v>
          </cell>
          <cell r="G690">
            <v>26.741538112299999</v>
          </cell>
          <cell r="H690">
            <v>15.3182620946</v>
          </cell>
          <cell r="I690" t="str">
            <v>High school diploma or equivalent</v>
          </cell>
        </row>
        <row r="691">
          <cell r="A691" t="str">
            <v>51-9082</v>
          </cell>
          <cell r="B691" t="str">
            <v>Medical Appliance Technicians</v>
          </cell>
          <cell r="C691">
            <v>29.8822466801</v>
          </cell>
          <cell r="D691">
            <v>33.181056638999998</v>
          </cell>
          <cell r="E691">
            <v>3.2988099588800002</v>
          </cell>
          <cell r="F691">
            <v>0.11039363921299999</v>
          </cell>
          <cell r="G691">
            <v>4.1537864405400002</v>
          </cell>
          <cell r="H691">
            <v>16.913238458199999</v>
          </cell>
          <cell r="I691" t="str">
            <v>High school diploma or equivalent</v>
          </cell>
        </row>
        <row r="692">
          <cell r="A692" t="str">
            <v>51-9083</v>
          </cell>
          <cell r="B692" t="str">
            <v>Ophthalmic Laboratory Technicians</v>
          </cell>
          <cell r="C692">
            <v>455.88729664800002</v>
          </cell>
          <cell r="D692">
            <v>477.68084559699997</v>
          </cell>
          <cell r="E692">
            <v>21.793548948200002</v>
          </cell>
          <cell r="F692">
            <v>4.7804685737899998E-2</v>
          </cell>
          <cell r="G692">
            <v>56.603849561700002</v>
          </cell>
          <cell r="H692">
            <v>13.634480351400001</v>
          </cell>
          <cell r="I692" t="str">
            <v>High school diploma or equivalent</v>
          </cell>
        </row>
        <row r="693">
          <cell r="A693" t="str">
            <v>51-9111</v>
          </cell>
          <cell r="B693" t="str">
            <v>Packaging and Filling Machine Operators and Tenders</v>
          </cell>
          <cell r="C693">
            <v>1309.87359479</v>
          </cell>
          <cell r="D693">
            <v>1410.4450751100001</v>
          </cell>
          <cell r="E693">
            <v>100.571480321</v>
          </cell>
          <cell r="F693">
            <v>7.67795310329E-2</v>
          </cell>
          <cell r="G693">
            <v>157.88931726199999</v>
          </cell>
          <cell r="H693">
            <v>13.867410939999999</v>
          </cell>
          <cell r="I693" t="str">
            <v>High school diploma or equivalent</v>
          </cell>
        </row>
        <row r="694">
          <cell r="A694" t="str">
            <v>51-9123</v>
          </cell>
          <cell r="B694" t="str">
            <v>Painting, Coating, and Decorating Workers</v>
          </cell>
          <cell r="C694">
            <v>68.523961763000003</v>
          </cell>
          <cell r="D694">
            <v>73.857073224800004</v>
          </cell>
          <cell r="E694">
            <v>5.3331114617699997</v>
          </cell>
          <cell r="F694">
            <v>7.7828416871300002E-2</v>
          </cell>
          <cell r="G694">
            <v>7.9040103910299999</v>
          </cell>
          <cell r="H694">
            <v>14.8976113341</v>
          </cell>
          <cell r="I694" t="str">
            <v>No formal educational credential</v>
          </cell>
        </row>
        <row r="695">
          <cell r="A695" t="str">
            <v>51-9124</v>
          </cell>
          <cell r="B695" t="str">
            <v>Coating, Painting, and Spraying Machine Setters, Operators, and Tenders</v>
          </cell>
          <cell r="C695">
            <v>582.08417475700003</v>
          </cell>
          <cell r="D695">
            <v>627.49463021700001</v>
          </cell>
          <cell r="E695">
            <v>45.410455460000001</v>
          </cell>
          <cell r="F695">
            <v>7.8013554446699995E-2</v>
          </cell>
          <cell r="G695">
            <v>66.149999120199993</v>
          </cell>
          <cell r="H695">
            <v>16.0878444461</v>
          </cell>
          <cell r="I695" t="str">
            <v>High school diploma or equivalent</v>
          </cell>
        </row>
        <row r="696">
          <cell r="A696" t="str">
            <v>51-9141</v>
          </cell>
          <cell r="B696" t="str">
            <v>Semiconductor Processing Technicians</v>
          </cell>
          <cell r="C696">
            <v>15.7618005068</v>
          </cell>
          <cell r="D696">
            <v>24.184727478599999</v>
          </cell>
          <cell r="E696">
            <v>8.4229269718400008</v>
          </cell>
          <cell r="F696">
            <v>0.53438862953599997</v>
          </cell>
          <cell r="G696">
            <v>3.59885456615</v>
          </cell>
          <cell r="H696">
            <v>14.330376748000001</v>
          </cell>
          <cell r="I696" t="str">
            <v>High school diploma or equivalent</v>
          </cell>
        </row>
        <row r="697">
          <cell r="A697" t="str">
            <v>51-9151</v>
          </cell>
          <cell r="B697" t="str">
            <v>Photographic Process Workers and Processing Machine Operators</v>
          </cell>
          <cell r="C697">
            <v>79.992606481999999</v>
          </cell>
          <cell r="D697">
            <v>69.246491243799994</v>
          </cell>
          <cell r="E697">
            <v>-10.7461152383</v>
          </cell>
          <cell r="F697">
            <v>-0.13433885593799999</v>
          </cell>
          <cell r="G697">
            <v>10.6759531469</v>
          </cell>
          <cell r="H697">
            <v>14.4184606218</v>
          </cell>
          <cell r="I697" t="str">
            <v>High school diploma or equivalent</v>
          </cell>
        </row>
        <row r="698">
          <cell r="A698" t="str">
            <v>51-9161</v>
          </cell>
          <cell r="B698" t="str">
            <v>Computer Numerically Controlled Tool Operators</v>
          </cell>
          <cell r="C698">
            <v>334.23259699099998</v>
          </cell>
          <cell r="D698">
            <v>341.68446618799999</v>
          </cell>
          <cell r="E698">
            <v>7.4518691961899997</v>
          </cell>
          <cell r="F698">
            <v>2.2295459100200001E-2</v>
          </cell>
          <cell r="G698">
            <v>31.8457726585</v>
          </cell>
          <cell r="H698">
            <v>15.4806465173</v>
          </cell>
          <cell r="I698" t="str">
            <v>High school diploma or equivalent</v>
          </cell>
        </row>
        <row r="699">
          <cell r="A699" t="str">
            <v>51-9162</v>
          </cell>
          <cell r="B699" t="str">
            <v>Computer Numerically Controlled Tool Programmers</v>
          </cell>
          <cell r="C699">
            <v>67.804033015000002</v>
          </cell>
          <cell r="D699">
            <v>83.892634516000001</v>
          </cell>
          <cell r="E699">
            <v>16.088601500900001</v>
          </cell>
          <cell r="F699">
            <v>0.237280892972</v>
          </cell>
          <cell r="G699">
            <v>9.6891143956800008</v>
          </cell>
          <cell r="H699">
            <v>20.503274259800001</v>
          </cell>
          <cell r="I699" t="str">
            <v>Postsecondary nondegree award</v>
          </cell>
        </row>
        <row r="700">
          <cell r="A700" t="str">
            <v>51-9191</v>
          </cell>
          <cell r="B700" t="str">
            <v>Adhesive Bonding Machine Operators and Tenders</v>
          </cell>
          <cell r="C700">
            <v>28.954779017900002</v>
          </cell>
          <cell r="D700">
            <v>29.461656616900001</v>
          </cell>
          <cell r="E700">
            <v>0.50687759900399998</v>
          </cell>
          <cell r="F700">
            <v>1.7505835519999999E-2</v>
          </cell>
          <cell r="G700">
            <v>3.2967333110500001</v>
          </cell>
          <cell r="H700">
            <v>14.6016926266</v>
          </cell>
          <cell r="I700" t="str">
            <v>High school diploma or equivalent</v>
          </cell>
        </row>
        <row r="701">
          <cell r="A701" t="str">
            <v>51-9192</v>
          </cell>
          <cell r="B701" t="str">
            <v>Cleaning, Washing, and Metal Pickling Equipment Operators and Tenders</v>
          </cell>
          <cell r="C701">
            <v>40.610794346299997</v>
          </cell>
          <cell r="D701">
            <v>41.808979233700001</v>
          </cell>
          <cell r="E701">
            <v>1.1981848874100001</v>
          </cell>
          <cell r="F701">
            <v>2.9504098767300001E-2</v>
          </cell>
          <cell r="G701">
            <v>6.1365664829200002</v>
          </cell>
          <cell r="H701">
            <v>14.695277794200001</v>
          </cell>
          <cell r="I701" t="str">
            <v>High school diploma or equivalent</v>
          </cell>
        </row>
        <row r="702">
          <cell r="A702" t="str">
            <v>51-9193</v>
          </cell>
          <cell r="B702" t="str">
            <v>Cooling and Freezing Equipment Operators and Tenders</v>
          </cell>
          <cell r="C702">
            <v>10.771318640800001</v>
          </cell>
          <cell r="D702">
            <v>11.711831864100001</v>
          </cell>
          <cell r="E702">
            <v>0.94051322334099996</v>
          </cell>
          <cell r="F702">
            <v>8.7316442369700001E-2</v>
          </cell>
          <cell r="G702">
            <v>1.32292125743</v>
          </cell>
          <cell r="H702">
            <v>13.415716986</v>
          </cell>
          <cell r="I702" t="str">
            <v>High school diploma or equivalent</v>
          </cell>
        </row>
        <row r="703">
          <cell r="A703" t="str">
            <v>51-9194</v>
          </cell>
          <cell r="B703" t="str">
            <v>Etchers and Engravers</v>
          </cell>
          <cell r="C703">
            <v>54.502642334999997</v>
          </cell>
          <cell r="D703">
            <v>56.427453309400001</v>
          </cell>
          <cell r="E703">
            <v>1.9248109744499999</v>
          </cell>
          <cell r="F703">
            <v>3.5315920329400001E-2</v>
          </cell>
          <cell r="G703">
            <v>6.8087033941600001</v>
          </cell>
          <cell r="H703">
            <v>12.443887481899999</v>
          </cell>
          <cell r="I703" t="str">
            <v>High school diploma or equivalent</v>
          </cell>
        </row>
        <row r="704">
          <cell r="A704" t="str">
            <v>51-9195</v>
          </cell>
          <cell r="B704" t="str">
            <v>Molders, Shapers, and Casters, Except Metal and Plastic</v>
          </cell>
          <cell r="C704">
            <v>193.23466372199999</v>
          </cell>
          <cell r="D704">
            <v>194.406473433</v>
          </cell>
          <cell r="E704">
            <v>1.1718097110900001</v>
          </cell>
          <cell r="F704">
            <v>6.0641796276E-3</v>
          </cell>
          <cell r="G704">
            <v>20.926241795300001</v>
          </cell>
          <cell r="H704">
            <v>14.2470871185</v>
          </cell>
          <cell r="I704" t="str">
            <v>High school diploma or equivalent</v>
          </cell>
        </row>
        <row r="705">
          <cell r="A705" t="str">
            <v>51-9196</v>
          </cell>
          <cell r="B705" t="str">
            <v>Paper Goods Machine Setters, Operators, and Tenders</v>
          </cell>
          <cell r="C705">
            <v>277.77372002999999</v>
          </cell>
          <cell r="D705">
            <v>291.94364860399997</v>
          </cell>
          <cell r="E705">
            <v>14.1699285738</v>
          </cell>
          <cell r="F705">
            <v>5.1012488050700001E-2</v>
          </cell>
          <cell r="G705">
            <v>30.802574018200001</v>
          </cell>
          <cell r="H705">
            <v>14.344404866</v>
          </cell>
          <cell r="I705" t="str">
            <v>High school diploma or equivalent</v>
          </cell>
        </row>
        <row r="706">
          <cell r="A706" t="str">
            <v>51-9197</v>
          </cell>
          <cell r="B706" t="str">
            <v>Tire Builders</v>
          </cell>
          <cell r="C706" t="str">
            <v>&lt;10</v>
          </cell>
          <cell r="D706" t="str">
            <v>&lt;10</v>
          </cell>
          <cell r="E706" t="str">
            <v>Insf. Data</v>
          </cell>
          <cell r="F706" t="str">
            <v>Insf. Data</v>
          </cell>
          <cell r="G706">
            <v>1.5242746461000001</v>
          </cell>
          <cell r="H706" t="str">
            <v>Insf. Data</v>
          </cell>
          <cell r="I706" t="str">
            <v>High school diploma or equivalent</v>
          </cell>
        </row>
        <row r="707">
          <cell r="A707" t="str">
            <v>51-9198</v>
          </cell>
          <cell r="B707" t="str">
            <v>Helpers--Production Workers</v>
          </cell>
          <cell r="C707">
            <v>918.40142007600002</v>
          </cell>
          <cell r="D707">
            <v>985.36361640300004</v>
          </cell>
          <cell r="E707">
            <v>66.962196326400004</v>
          </cell>
          <cell r="F707">
            <v>7.2911686396100003E-2</v>
          </cell>
          <cell r="G707">
            <v>140.016998468</v>
          </cell>
          <cell r="H707">
            <v>13.4420717428</v>
          </cell>
          <cell r="I707" t="str">
            <v>High school diploma or equivalent</v>
          </cell>
        </row>
        <row r="708">
          <cell r="A708" t="str">
            <v>51-9199</v>
          </cell>
          <cell r="B708" t="str">
            <v>Production Workers, All Other</v>
          </cell>
          <cell r="C708">
            <v>1624.04426685</v>
          </cell>
          <cell r="D708">
            <v>1587.34344171</v>
          </cell>
          <cell r="E708">
            <v>-36.700825133999999</v>
          </cell>
          <cell r="F708">
            <v>-2.25984142693E-2</v>
          </cell>
          <cell r="G708">
            <v>165.42769228399999</v>
          </cell>
          <cell r="H708">
            <v>13.261519698500001</v>
          </cell>
          <cell r="I708" t="str">
            <v>High school diploma or equivalent</v>
          </cell>
        </row>
        <row r="709">
          <cell r="A709" t="str">
            <v>53-1041</v>
          </cell>
          <cell r="B709" t="str">
            <v>Aircraft Cargo Handling Supervisors</v>
          </cell>
          <cell r="C709">
            <v>128.49532556599999</v>
          </cell>
          <cell r="D709">
            <v>138.27014080399999</v>
          </cell>
          <cell r="E709">
            <v>9.7748152385899996</v>
          </cell>
          <cell r="F709">
            <v>7.6071368320699995E-2</v>
          </cell>
          <cell r="G709">
            <v>14.351319286900001</v>
          </cell>
          <cell r="H709">
            <v>18.541888384100002</v>
          </cell>
          <cell r="I709" t="str">
            <v>High school diploma or equivalent</v>
          </cell>
        </row>
        <row r="710">
          <cell r="A710" t="str">
            <v>53-1047</v>
          </cell>
          <cell r="B710" t="str">
            <v>First-Line Supervisors of Transportation and Material Moving Workers, Except Aircraft Cargo Handling Supervisors</v>
          </cell>
          <cell r="C710">
            <v>3216.6961099999999</v>
          </cell>
          <cell r="D710">
            <v>3458.6310315699998</v>
          </cell>
          <cell r="E710">
            <v>241.93492157599999</v>
          </cell>
          <cell r="F710">
            <v>7.5212240542E-2</v>
          </cell>
          <cell r="G710">
            <v>355.33313584000001</v>
          </cell>
          <cell r="H710">
            <v>22.643419043800002</v>
          </cell>
          <cell r="I710" t="str">
            <v>High school diploma or equivalent</v>
          </cell>
        </row>
        <row r="711">
          <cell r="A711" t="str">
            <v>53-2011</v>
          </cell>
          <cell r="B711" t="str">
            <v>Airline Pilots, Copilots, and Flight Engineers</v>
          </cell>
          <cell r="C711">
            <v>226.06248623299999</v>
          </cell>
          <cell r="D711">
            <v>247.904893501</v>
          </cell>
          <cell r="E711">
            <v>21.842407268700001</v>
          </cell>
          <cell r="F711">
            <v>9.6621105220699999E-2</v>
          </cell>
          <cell r="G711">
            <v>26.444199401399999</v>
          </cell>
          <cell r="H711">
            <v>59.168755462699998</v>
          </cell>
          <cell r="I711" t="str">
            <v>Bachelor's degree</v>
          </cell>
        </row>
        <row r="712">
          <cell r="A712" t="str">
            <v>53-2012</v>
          </cell>
          <cell r="B712" t="str">
            <v>Commercial Pilots</v>
          </cell>
          <cell r="C712">
            <v>319.505969886</v>
          </cell>
          <cell r="D712">
            <v>348.65085750999998</v>
          </cell>
          <cell r="E712">
            <v>29.144887623399999</v>
          </cell>
          <cell r="F712">
            <v>9.1218601122800003E-2</v>
          </cell>
          <cell r="G712">
            <v>36.853582330000002</v>
          </cell>
          <cell r="H712">
            <v>29.7938409677</v>
          </cell>
          <cell r="I712" t="str">
            <v>High school diploma or equivalent</v>
          </cell>
        </row>
        <row r="713">
          <cell r="A713" t="str">
            <v>53-2021</v>
          </cell>
          <cell r="B713" t="str">
            <v>Air Traffic Controllers</v>
          </cell>
          <cell r="C713">
            <v>349.765427746</v>
          </cell>
          <cell r="D713">
            <v>363.10328010000001</v>
          </cell>
          <cell r="E713">
            <v>13.337852354400001</v>
          </cell>
          <cell r="F713">
            <v>3.8133707039999999E-2</v>
          </cell>
          <cell r="G713">
            <v>31.630529427799999</v>
          </cell>
          <cell r="H713">
            <v>71.008348752800003</v>
          </cell>
          <cell r="I713" t="str">
            <v>Associate's degree</v>
          </cell>
        </row>
        <row r="714">
          <cell r="A714" t="str">
            <v>53-2022</v>
          </cell>
          <cell r="B714" t="str">
            <v>Airfield Operations Specialists</v>
          </cell>
          <cell r="C714">
            <v>78.076856281900007</v>
          </cell>
          <cell r="D714">
            <v>85.045921886299993</v>
          </cell>
          <cell r="E714">
            <v>6.9690656043199999</v>
          </cell>
          <cell r="F714">
            <v>8.9259044692499998E-2</v>
          </cell>
          <cell r="G714">
            <v>7.9887704781400002</v>
          </cell>
          <cell r="H714">
            <v>15.182499486699999</v>
          </cell>
          <cell r="I714" t="str">
            <v>High school diploma or equivalent</v>
          </cell>
        </row>
        <row r="715">
          <cell r="A715" t="str">
            <v>53-2031</v>
          </cell>
          <cell r="B715" t="str">
            <v>Flight Attendants</v>
          </cell>
          <cell r="C715">
            <v>19.780957771200001</v>
          </cell>
          <cell r="D715">
            <v>41.304307969</v>
          </cell>
          <cell r="E715">
            <v>21.523350197799999</v>
          </cell>
          <cell r="F715">
            <v>1.0880843307400001</v>
          </cell>
          <cell r="G715">
            <v>7.6658224446699998</v>
          </cell>
          <cell r="H715">
            <v>21.485357475000001</v>
          </cell>
          <cell r="I715" t="str">
            <v>High school diploma or equivalent</v>
          </cell>
        </row>
        <row r="716">
          <cell r="A716" t="str">
            <v>53-3011</v>
          </cell>
          <cell r="B716" t="str">
            <v>Ambulance Drivers and Attendants, Except Emergency Medical Technicians</v>
          </cell>
          <cell r="C716">
            <v>16.775526645399999</v>
          </cell>
          <cell r="D716">
            <v>24.907938376499999</v>
          </cell>
          <cell r="E716">
            <v>8.1324117311599995</v>
          </cell>
          <cell r="F716">
            <v>0.48477832637200002</v>
          </cell>
          <cell r="G716">
            <v>3.6691683591699999</v>
          </cell>
          <cell r="H716">
            <v>14.690899477</v>
          </cell>
          <cell r="I716" t="str">
            <v>High school diploma or equivalent</v>
          </cell>
        </row>
        <row r="717">
          <cell r="A717" t="str">
            <v>53-3031</v>
          </cell>
          <cell r="B717" t="str">
            <v>Driver/Sales Workers</v>
          </cell>
          <cell r="C717">
            <v>2667.4924335699998</v>
          </cell>
          <cell r="D717">
            <v>2847.5141020999999</v>
          </cell>
          <cell r="E717">
            <v>180.021668527</v>
          </cell>
          <cell r="F717">
            <v>6.7487227427999993E-2</v>
          </cell>
          <cell r="G717">
            <v>314.81535697599998</v>
          </cell>
          <cell r="H717">
            <v>13.9817625775</v>
          </cell>
          <cell r="I717" t="str">
            <v>High school diploma or equivalent</v>
          </cell>
        </row>
        <row r="718">
          <cell r="A718" t="str">
            <v>53-3032</v>
          </cell>
          <cell r="B718" t="str">
            <v>Heavy and Tractor-Trailer Truck Drivers</v>
          </cell>
          <cell r="C718">
            <v>11859.9100695</v>
          </cell>
          <cell r="D718">
            <v>13343.491234499999</v>
          </cell>
          <cell r="E718">
            <v>1483.58116498</v>
          </cell>
          <cell r="F718">
            <v>0.12509210915499999</v>
          </cell>
          <cell r="G718">
            <v>1568.56949807</v>
          </cell>
          <cell r="H718">
            <v>18.457919394699999</v>
          </cell>
          <cell r="I718" t="str">
            <v>Postsecondary nondegree award</v>
          </cell>
        </row>
        <row r="719">
          <cell r="A719" t="str">
            <v>53-3033</v>
          </cell>
          <cell r="B719" t="str">
            <v>Light Truck Drivers</v>
          </cell>
          <cell r="C719">
            <v>8570.7748132100005</v>
          </cell>
          <cell r="D719">
            <v>9376.9322857400002</v>
          </cell>
          <cell r="E719">
            <v>806.15747252699998</v>
          </cell>
          <cell r="F719">
            <v>9.4058879167399995E-2</v>
          </cell>
          <cell r="G719">
            <v>1067.0524426500001</v>
          </cell>
          <cell r="H719">
            <v>14.030090636500001</v>
          </cell>
          <cell r="I719" t="str">
            <v>High school diploma or equivalent</v>
          </cell>
        </row>
        <row r="720">
          <cell r="A720" t="str">
            <v>53-3052</v>
          </cell>
          <cell r="B720" t="str">
            <v>Bus Drivers, Transit and Intercity</v>
          </cell>
          <cell r="C720">
            <v>1067.01643266</v>
          </cell>
          <cell r="D720">
            <v>1090.69285388</v>
          </cell>
          <cell r="E720">
            <v>23.6764212257</v>
          </cell>
          <cell r="F720">
            <v>2.21893688804E-2</v>
          </cell>
          <cell r="G720">
            <v>131.38053584100001</v>
          </cell>
          <cell r="H720">
            <v>19.089191130900002</v>
          </cell>
          <cell r="I720" t="str">
            <v>High school diploma or equivalent</v>
          </cell>
        </row>
        <row r="721">
          <cell r="A721" t="str">
            <v>53-3058</v>
          </cell>
          <cell r="B721" t="str">
            <v>Passenger Vehicle Drivers, Except Bus Drivers, Transit and Intercity</v>
          </cell>
          <cell r="C721">
            <v>5338.6174383699999</v>
          </cell>
          <cell r="D721">
            <v>6436.9858980999998</v>
          </cell>
          <cell r="E721">
            <v>1098.36845973</v>
          </cell>
          <cell r="F721">
            <v>0.20574024499900001</v>
          </cell>
          <cell r="G721">
            <v>836.53625498600002</v>
          </cell>
          <cell r="H721">
            <v>12.405868072100001</v>
          </cell>
          <cell r="I721" t="str">
            <v>High school diploma or equivalent</v>
          </cell>
        </row>
        <row r="722">
          <cell r="A722" t="str">
            <v>53-3099</v>
          </cell>
          <cell r="B722" t="str">
            <v>Motor Vehicle Operators, All Other</v>
          </cell>
          <cell r="C722">
            <v>497.075373383</v>
          </cell>
          <cell r="D722">
            <v>544.70293587100002</v>
          </cell>
          <cell r="E722">
            <v>47.627562488099997</v>
          </cell>
          <cell r="F722">
            <v>9.5815574535500006E-2</v>
          </cell>
          <cell r="G722">
            <v>90.602517051999996</v>
          </cell>
          <cell r="H722">
            <v>14.935799335900001</v>
          </cell>
          <cell r="I722" t="str">
            <v>No formal educational credential</v>
          </cell>
        </row>
        <row r="723">
          <cell r="A723" t="str">
            <v>53-4011</v>
          </cell>
          <cell r="B723" t="str">
            <v>Locomotive Engineers</v>
          </cell>
          <cell r="C723">
            <v>233.39702636300001</v>
          </cell>
          <cell r="D723">
            <v>227.92841401199999</v>
          </cell>
          <cell r="E723">
            <v>-5.46861235083</v>
          </cell>
          <cell r="F723">
            <v>-2.3430514244599999E-2</v>
          </cell>
          <cell r="G723">
            <v>18.034531574799999</v>
          </cell>
          <cell r="H723">
            <v>19.556052122800001</v>
          </cell>
          <cell r="I723" t="str">
            <v>High school diploma or equivalent</v>
          </cell>
        </row>
        <row r="724">
          <cell r="A724" t="str">
            <v>53-4013</v>
          </cell>
          <cell r="B724" t="str">
            <v>Rail Yard Engineers, Dinkey Operators, and Hostlers</v>
          </cell>
          <cell r="C724">
            <v>62.733803366399997</v>
          </cell>
          <cell r="D724">
            <v>57.4097605117</v>
          </cell>
          <cell r="E724">
            <v>-5.3240428547700001</v>
          </cell>
          <cell r="F724">
            <v>-8.4867209846499994E-2</v>
          </cell>
          <cell r="G724">
            <v>5.7163588405299999</v>
          </cell>
          <cell r="H724">
            <v>22.3988851945</v>
          </cell>
          <cell r="I724" t="str">
            <v>High school diploma or equivalent</v>
          </cell>
        </row>
        <row r="725">
          <cell r="A725" t="str">
            <v>53-4022</v>
          </cell>
          <cell r="B725" t="str">
            <v>Railroad Brake, Signal, and Switch Operators and Locomotive Firers</v>
          </cell>
          <cell r="C725">
            <v>91.894166182899994</v>
          </cell>
          <cell r="D725">
            <v>89.251882103200003</v>
          </cell>
          <cell r="E725">
            <v>-2.64228407976</v>
          </cell>
          <cell r="F725">
            <v>-2.87535562867E-2</v>
          </cell>
          <cell r="G725">
            <v>7.6281520787900003</v>
          </cell>
          <cell r="H725">
            <v>27.2099933109</v>
          </cell>
          <cell r="I725" t="str">
            <v>High school diploma or equivalent</v>
          </cell>
        </row>
        <row r="726">
          <cell r="A726" t="str">
            <v>53-4031</v>
          </cell>
          <cell r="B726" t="str">
            <v>Railroad Conductors and Yardmasters</v>
          </cell>
          <cell r="C726">
            <v>259.308006998</v>
          </cell>
          <cell r="D726">
            <v>253.66960234800001</v>
          </cell>
          <cell r="E726">
            <v>-5.6384046507400001</v>
          </cell>
          <cell r="F726">
            <v>-2.1744043757099998E-2</v>
          </cell>
          <cell r="G726">
            <v>22.211674079200002</v>
          </cell>
          <cell r="H726">
            <v>16.461656476400002</v>
          </cell>
          <cell r="I726" t="str">
            <v>High school diploma or equivalent</v>
          </cell>
        </row>
        <row r="727">
          <cell r="A727" t="str">
            <v>53-4041</v>
          </cell>
          <cell r="B727" t="str">
            <v>Subway and Streetcar Operators</v>
          </cell>
          <cell r="C727">
            <v>141.39825722699999</v>
          </cell>
          <cell r="D727">
            <v>148.04226919499999</v>
          </cell>
          <cell r="E727">
            <v>6.64401196777</v>
          </cell>
          <cell r="F727">
            <v>4.6987933925400002E-2</v>
          </cell>
          <cell r="G727">
            <v>14.6166058651</v>
          </cell>
          <cell r="H727">
            <v>15.4572981933</v>
          </cell>
          <cell r="I727" t="str">
            <v>High school diploma or equivalent</v>
          </cell>
        </row>
        <row r="728">
          <cell r="A728" t="str">
            <v>53-4099</v>
          </cell>
          <cell r="B728" t="str">
            <v>Rail Transportation Workers, All Other</v>
          </cell>
          <cell r="C728" t="str">
            <v>&lt;10</v>
          </cell>
          <cell r="D728" t="str">
            <v>&lt;10</v>
          </cell>
          <cell r="E728" t="str">
            <v>Insf. Data</v>
          </cell>
          <cell r="F728" t="str">
            <v>Insf. Data</v>
          </cell>
          <cell r="G728">
            <v>0.54303916587800005</v>
          </cell>
          <cell r="H728" t="str">
            <v>Insf. Data</v>
          </cell>
          <cell r="I728" t="str">
            <v>High school diploma or equivalent</v>
          </cell>
        </row>
        <row r="729">
          <cell r="A729" t="str">
            <v>53-5011</v>
          </cell>
          <cell r="B729" t="str">
            <v>Sailors and Marine Oilers</v>
          </cell>
          <cell r="C729">
            <v>89.921484240500007</v>
          </cell>
          <cell r="D729">
            <v>92.106896820399996</v>
          </cell>
          <cell r="E729">
            <v>2.1854125799899999</v>
          </cell>
          <cell r="F729">
            <v>2.4303564364499999E-2</v>
          </cell>
          <cell r="G729">
            <v>10.954289686099999</v>
          </cell>
          <cell r="H729">
            <v>15.6129799915</v>
          </cell>
          <cell r="I729" t="str">
            <v>No formal educational credential</v>
          </cell>
        </row>
        <row r="730">
          <cell r="A730" t="str">
            <v>53-5021</v>
          </cell>
          <cell r="B730" t="str">
            <v>Captains, Mates, and Pilots of Water Vessels</v>
          </cell>
          <cell r="C730">
            <v>134.004203539</v>
          </cell>
          <cell r="D730">
            <v>138.89203100700001</v>
          </cell>
          <cell r="E730">
            <v>4.8878274679300002</v>
          </cell>
          <cell r="F730">
            <v>3.6475180172299997E-2</v>
          </cell>
          <cell r="G730">
            <v>12.6672175937</v>
          </cell>
          <cell r="H730">
            <v>21.4317730249</v>
          </cell>
          <cell r="I730" t="str">
            <v>Postsecondary nondegree award</v>
          </cell>
        </row>
        <row r="731">
          <cell r="A731" t="str">
            <v>53-5022</v>
          </cell>
          <cell r="B731" t="str">
            <v>Motorboat Operators</v>
          </cell>
          <cell r="C731">
            <v>10.289050808000001</v>
          </cell>
          <cell r="D731">
            <v>10.4550831293</v>
          </cell>
          <cell r="E731">
            <v>0.166032321358</v>
          </cell>
          <cell r="F731">
            <v>1.6136796722699999E-2</v>
          </cell>
          <cell r="G731">
            <v>0.93736151849100002</v>
          </cell>
          <cell r="H731">
            <v>14.1909141318</v>
          </cell>
          <cell r="I731" t="str">
            <v>Postsecondary nondegree award</v>
          </cell>
        </row>
        <row r="732">
          <cell r="A732" t="str">
            <v>53-5031</v>
          </cell>
          <cell r="B732" t="str">
            <v>Ship Engineers</v>
          </cell>
          <cell r="C732">
            <v>31.215234346399999</v>
          </cell>
          <cell r="D732">
            <v>31.4510180107</v>
          </cell>
          <cell r="E732">
            <v>0.235783664245</v>
          </cell>
          <cell r="F732">
            <v>7.5534805098000004E-3</v>
          </cell>
          <cell r="G732">
            <v>3.6219767062599999</v>
          </cell>
          <cell r="H732">
            <v>36.3770879737</v>
          </cell>
          <cell r="I732" t="str">
            <v>Postsecondary nondegree award</v>
          </cell>
        </row>
        <row r="733">
          <cell r="A733" t="str">
            <v>53-6011</v>
          </cell>
          <cell r="B733" t="str">
            <v>Bridge and Lock Tenders</v>
          </cell>
          <cell r="C733">
            <v>41.159375972900001</v>
          </cell>
          <cell r="D733">
            <v>41.647555989399997</v>
          </cell>
          <cell r="E733">
            <v>0.48818001655799997</v>
          </cell>
          <cell r="F733">
            <v>1.1860724440500001E-2</v>
          </cell>
          <cell r="G733">
            <v>3.8600029708900001</v>
          </cell>
          <cell r="H733">
            <v>24.064351334099999</v>
          </cell>
          <cell r="I733" t="str">
            <v>High school diploma or equivalent</v>
          </cell>
        </row>
        <row r="734">
          <cell r="A734" t="str">
            <v>53-6021</v>
          </cell>
          <cell r="B734" t="str">
            <v>Parking Attendants</v>
          </cell>
          <cell r="C734">
            <v>373.98757299499999</v>
          </cell>
          <cell r="D734">
            <v>401.50217029700002</v>
          </cell>
          <cell r="E734">
            <v>27.514597301399998</v>
          </cell>
          <cell r="F734">
            <v>7.3570886543099998E-2</v>
          </cell>
          <cell r="G734">
            <v>60.265205170999998</v>
          </cell>
          <cell r="H734">
            <v>12.9478907022</v>
          </cell>
          <cell r="I734" t="str">
            <v>No formal educational credential</v>
          </cell>
        </row>
        <row r="735">
          <cell r="A735" t="str">
            <v>53-6031</v>
          </cell>
          <cell r="B735" t="str">
            <v>Automotive and Watercraft Service Attendants</v>
          </cell>
          <cell r="C735">
            <v>624.95297821300005</v>
          </cell>
          <cell r="D735">
            <v>663.26251941999999</v>
          </cell>
          <cell r="E735">
            <v>38.309541206799999</v>
          </cell>
          <cell r="F735">
            <v>6.1299877818600003E-2</v>
          </cell>
          <cell r="G735">
            <v>94.109739520000005</v>
          </cell>
          <cell r="H735">
            <v>13.179397166699999</v>
          </cell>
          <cell r="I735" t="str">
            <v>No formal educational credential</v>
          </cell>
        </row>
        <row r="736">
          <cell r="A736" t="str">
            <v>53-6041</v>
          </cell>
          <cell r="B736" t="str">
            <v>Traffic Technicians</v>
          </cell>
          <cell r="C736">
            <v>11.049277181100001</v>
          </cell>
          <cell r="D736">
            <v>12.6770057156</v>
          </cell>
          <cell r="E736">
            <v>1.6277285345100001</v>
          </cell>
          <cell r="F736">
            <v>0.14731538614</v>
          </cell>
          <cell r="G736">
            <v>1.39341705165</v>
          </cell>
          <cell r="H736">
            <v>17.216260011399999</v>
          </cell>
          <cell r="I736" t="str">
            <v>High school diploma or equivalent</v>
          </cell>
        </row>
        <row r="737">
          <cell r="A737" t="str">
            <v>53-6051</v>
          </cell>
          <cell r="B737" t="str">
            <v>Transportation Inspectors</v>
          </cell>
          <cell r="C737">
            <v>186.92629482000001</v>
          </cell>
          <cell r="D737">
            <v>192.62899350500001</v>
          </cell>
          <cell r="E737">
            <v>5.7026986854999997</v>
          </cell>
          <cell r="F737">
            <v>3.05077393793E-2</v>
          </cell>
          <cell r="G737">
            <v>19.055807747799999</v>
          </cell>
          <cell r="H737">
            <v>30.788931637800001</v>
          </cell>
          <cell r="I737" t="str">
            <v>High school diploma or equivalent</v>
          </cell>
        </row>
        <row r="738">
          <cell r="A738" t="str">
            <v>53-6061</v>
          </cell>
          <cell r="B738" t="str">
            <v>Passenger Attendants</v>
          </cell>
          <cell r="C738">
            <v>173.36013501100001</v>
          </cell>
          <cell r="D738">
            <v>184.52313827</v>
          </cell>
          <cell r="E738">
            <v>11.1630032588</v>
          </cell>
          <cell r="F738">
            <v>6.4391985262800003E-2</v>
          </cell>
          <cell r="G738">
            <v>25.192321990699998</v>
          </cell>
          <cell r="H738">
            <v>12.376048477499999</v>
          </cell>
          <cell r="I738" t="str">
            <v>High school diploma or equivalent</v>
          </cell>
        </row>
        <row r="739">
          <cell r="A739" t="str">
            <v>53-6098</v>
          </cell>
          <cell r="B739" t="str">
            <v>Aircraft Service Attendants and Transportation Workers, All Other</v>
          </cell>
          <cell r="C739">
            <v>128.26441043400001</v>
          </cell>
          <cell r="D739">
            <v>140.30080810499999</v>
          </cell>
          <cell r="E739">
            <v>12.0363976713</v>
          </cell>
          <cell r="F739">
            <v>9.3840509854399998E-2</v>
          </cell>
          <cell r="G739">
            <v>14.7852957355</v>
          </cell>
          <cell r="H739">
            <v>15.4213828038</v>
          </cell>
          <cell r="I739" t="str">
            <v>High school diploma or equivalent</v>
          </cell>
        </row>
        <row r="740">
          <cell r="A740" t="str">
            <v>53-7011</v>
          </cell>
          <cell r="B740" t="str">
            <v>Conveyor Operators and Tenders</v>
          </cell>
          <cell r="C740">
            <v>66.795140781100002</v>
          </cell>
          <cell r="D740">
            <v>71.833969787000001</v>
          </cell>
          <cell r="E740">
            <v>5.0388290059200003</v>
          </cell>
          <cell r="F740">
            <v>7.5437059447700003E-2</v>
          </cell>
          <cell r="G740">
            <v>9.0466396692599993</v>
          </cell>
          <cell r="H740">
            <v>19.478086592699999</v>
          </cell>
          <cell r="I740" t="str">
            <v>No formal educational credential</v>
          </cell>
        </row>
        <row r="741">
          <cell r="A741" t="str">
            <v>53-7021</v>
          </cell>
          <cell r="B741" t="str">
            <v>Crane and Tower Operators</v>
          </cell>
          <cell r="C741">
            <v>115.542464792</v>
          </cell>
          <cell r="D741">
            <v>133.34935698999999</v>
          </cell>
          <cell r="E741">
            <v>17.806892198300002</v>
          </cell>
          <cell r="F741">
            <v>0.15411556461500001</v>
          </cell>
          <cell r="G741">
            <v>15.5989749245</v>
          </cell>
          <cell r="H741">
            <v>32.469140853799999</v>
          </cell>
          <cell r="I741" t="str">
            <v>High school diploma or equivalent</v>
          </cell>
        </row>
        <row r="742">
          <cell r="A742" t="str">
            <v>53-7031</v>
          </cell>
          <cell r="B742" t="str">
            <v>Dredge Operators</v>
          </cell>
          <cell r="C742" t="str">
            <v>&lt;10</v>
          </cell>
          <cell r="D742" t="str">
            <v>&lt;10</v>
          </cell>
          <cell r="E742" t="str">
            <v>Insf. Data</v>
          </cell>
          <cell r="F742" t="str">
            <v>Insf. Data</v>
          </cell>
          <cell r="G742">
            <v>0.84579553150599995</v>
          </cell>
          <cell r="H742" t="str">
            <v>Insf. Data</v>
          </cell>
          <cell r="I742" t="str">
            <v>High school diploma or equivalent</v>
          </cell>
        </row>
        <row r="743">
          <cell r="A743" t="str">
            <v>53-7041</v>
          </cell>
          <cell r="B743" t="str">
            <v>Hoist and Winch Operators</v>
          </cell>
          <cell r="C743">
            <v>12.056938433499999</v>
          </cell>
          <cell r="D743">
            <v>13.219664202700001</v>
          </cell>
          <cell r="E743">
            <v>1.1627257691799999</v>
          </cell>
          <cell r="F743">
            <v>9.6436236743400003E-2</v>
          </cell>
          <cell r="G743">
            <v>1.66848317505</v>
          </cell>
          <cell r="H743">
            <v>22.658459669999999</v>
          </cell>
          <cell r="I743" t="str">
            <v>No formal educational credential</v>
          </cell>
        </row>
        <row r="744">
          <cell r="A744" t="str">
            <v>53-7051</v>
          </cell>
          <cell r="B744" t="str">
            <v>Industrial Truck and Tractor Operators</v>
          </cell>
          <cell r="C744">
            <v>2948.2129625100001</v>
          </cell>
          <cell r="D744">
            <v>3203.7904176900001</v>
          </cell>
          <cell r="E744">
            <v>255.57745518199999</v>
          </cell>
          <cell r="F744">
            <v>8.6688939514199995E-2</v>
          </cell>
          <cell r="G744">
            <v>349.00350638100002</v>
          </cell>
          <cell r="H744">
            <v>15.9973305412</v>
          </cell>
          <cell r="I744" t="str">
            <v>No formal educational credential</v>
          </cell>
        </row>
        <row r="745">
          <cell r="A745" t="str">
            <v>53-7061</v>
          </cell>
          <cell r="B745" t="str">
            <v>Cleaners of Vehicles and Equipment</v>
          </cell>
          <cell r="C745">
            <v>3610.2901029999998</v>
          </cell>
          <cell r="D745">
            <v>3843.5336719299999</v>
          </cell>
          <cell r="E745">
            <v>233.24356893199999</v>
          </cell>
          <cell r="F745">
            <v>6.46052151706E-2</v>
          </cell>
          <cell r="G745">
            <v>519.15773793100004</v>
          </cell>
          <cell r="H745">
            <v>13.1377946069</v>
          </cell>
          <cell r="I745" t="str">
            <v>No formal educational credential</v>
          </cell>
        </row>
        <row r="746">
          <cell r="A746" t="str">
            <v>53-7062</v>
          </cell>
          <cell r="B746" t="str">
            <v>Laborers and Freight, Stock, and Material Movers, Hand</v>
          </cell>
          <cell r="C746">
            <v>24881.353415500002</v>
          </cell>
          <cell r="D746">
            <v>25615.173671299999</v>
          </cell>
          <cell r="E746">
            <v>733.82025581799996</v>
          </cell>
          <cell r="F746">
            <v>2.9492778932199998E-2</v>
          </cell>
          <cell r="G746">
            <v>3205.0587781899999</v>
          </cell>
          <cell r="H746">
            <v>14.2789116832</v>
          </cell>
          <cell r="I746" t="str">
            <v>No formal educational credential</v>
          </cell>
        </row>
        <row r="747">
          <cell r="A747" t="str">
            <v>53-7063</v>
          </cell>
          <cell r="B747" t="str">
            <v>Machine Feeders and Offbearers</v>
          </cell>
          <cell r="C747">
            <v>366.48732269800001</v>
          </cell>
          <cell r="D747">
            <v>388.38998971400002</v>
          </cell>
          <cell r="E747">
            <v>21.902667016599999</v>
          </cell>
          <cell r="F747">
            <v>5.9763778062900001E-2</v>
          </cell>
          <cell r="G747">
            <v>46.813432769899997</v>
          </cell>
          <cell r="H747">
            <v>14.0719617272</v>
          </cell>
          <cell r="I747" t="str">
            <v>No formal educational credential</v>
          </cell>
        </row>
        <row r="748">
          <cell r="A748" t="str">
            <v>53-7064</v>
          </cell>
          <cell r="B748" t="str">
            <v>Packers and Packagers, Hand</v>
          </cell>
          <cell r="C748">
            <v>3792.1497595000001</v>
          </cell>
          <cell r="D748">
            <v>3715.18802418</v>
          </cell>
          <cell r="E748">
            <v>-76.961735321099994</v>
          </cell>
          <cell r="F748">
            <v>-2.0295014754700001E-2</v>
          </cell>
          <cell r="G748">
            <v>481.60814900000003</v>
          </cell>
          <cell r="H748">
            <v>12.9215729779</v>
          </cell>
          <cell r="I748" t="str">
            <v>No formal educational credential</v>
          </cell>
        </row>
        <row r="749">
          <cell r="A749" t="str">
            <v>53-7065</v>
          </cell>
          <cell r="B749" t="str">
            <v>Stockers and Order Fillers</v>
          </cell>
          <cell r="C749">
            <v>19016.978530600001</v>
          </cell>
          <cell r="D749">
            <v>19438.914005899998</v>
          </cell>
          <cell r="E749">
            <v>421.935475301</v>
          </cell>
          <cell r="F749">
            <v>2.2187303552E-2</v>
          </cell>
          <cell r="G749">
            <v>2355.8454922999999</v>
          </cell>
          <cell r="H749">
            <v>13.5464371836</v>
          </cell>
          <cell r="I749" t="str">
            <v>High school diploma or equivalent</v>
          </cell>
        </row>
        <row r="750">
          <cell r="A750" t="str">
            <v>53-7071</v>
          </cell>
          <cell r="B750" t="str">
            <v>Gas Compressor and Gas Pumping Station Operators</v>
          </cell>
          <cell r="C750">
            <v>12.032090998699999</v>
          </cell>
          <cell r="D750">
            <v>14.583149625100001</v>
          </cell>
          <cell r="E750">
            <v>2.5510586264300001</v>
          </cell>
          <cell r="F750">
            <v>0.212021221142</v>
          </cell>
          <cell r="G750">
            <v>1.8381630520700001</v>
          </cell>
          <cell r="H750">
            <v>13.9872096823</v>
          </cell>
          <cell r="I750" t="str">
            <v>High school diploma or equivalent</v>
          </cell>
        </row>
        <row r="751">
          <cell r="A751" t="str">
            <v>53-7072</v>
          </cell>
          <cell r="B751" t="str">
            <v>Pump Operators, Except Wellhead Pumpers</v>
          </cell>
          <cell r="C751">
            <v>41.128852135300001</v>
          </cell>
          <cell r="D751">
            <v>44.143477661399999</v>
          </cell>
          <cell r="E751">
            <v>3.0146255261100001</v>
          </cell>
          <cell r="F751">
            <v>7.3297098499100002E-2</v>
          </cell>
          <cell r="G751">
            <v>5.02398672069</v>
          </cell>
          <cell r="H751">
            <v>19.0115683149</v>
          </cell>
          <cell r="I751" t="str">
            <v>High school diploma or equivalent</v>
          </cell>
        </row>
        <row r="752">
          <cell r="A752" t="str">
            <v>53-7073</v>
          </cell>
          <cell r="B752" t="str">
            <v>Wellhead Pumpers</v>
          </cell>
          <cell r="C752" t="str">
            <v>&lt;10</v>
          </cell>
          <cell r="D752" t="str">
            <v>&lt;10</v>
          </cell>
          <cell r="E752" t="str">
            <v>Insf. Data</v>
          </cell>
          <cell r="F752" t="str">
            <v>Insf. Data</v>
          </cell>
          <cell r="G752">
            <v>1.2233481174700001</v>
          </cell>
          <cell r="H752" t="str">
            <v>Insf. Data</v>
          </cell>
          <cell r="I752" t="str">
            <v>High school diploma or equivalent</v>
          </cell>
        </row>
        <row r="753">
          <cell r="A753" t="str">
            <v>53-7081</v>
          </cell>
          <cell r="B753" t="str">
            <v>Refuse and Recyclable Material Collectors</v>
          </cell>
          <cell r="C753">
            <v>842.51934779400005</v>
          </cell>
          <cell r="D753">
            <v>864.283724033</v>
          </cell>
          <cell r="E753">
            <v>21.764376239099999</v>
          </cell>
          <cell r="F753">
            <v>2.58324942877E-2</v>
          </cell>
          <cell r="G753">
            <v>109.632701568</v>
          </cell>
          <cell r="H753">
            <v>14.073183806899999</v>
          </cell>
          <cell r="I753" t="str">
            <v>No formal educational credential</v>
          </cell>
        </row>
        <row r="754">
          <cell r="A754" t="str">
            <v>53-7121</v>
          </cell>
          <cell r="B754" t="str">
            <v>Tank Car, Truck, and Ship Loaders</v>
          </cell>
          <cell r="C754">
            <v>32.957188687799999</v>
          </cell>
          <cell r="D754">
            <v>35.069273707100002</v>
          </cell>
          <cell r="E754">
            <v>2.1120850193299998</v>
          </cell>
          <cell r="F754">
            <v>6.4085715542500005E-2</v>
          </cell>
          <cell r="G754">
            <v>4.3512793939799996</v>
          </cell>
          <cell r="H754">
            <v>16.727499252299999</v>
          </cell>
          <cell r="I754" t="str">
            <v>No formal educational credential</v>
          </cell>
        </row>
        <row r="755">
          <cell r="A755" t="str">
            <v>53-7199</v>
          </cell>
          <cell r="B755" t="str">
            <v>Material Moving Workers, All Other</v>
          </cell>
          <cell r="C755">
            <v>958.24261809300003</v>
          </cell>
          <cell r="D755">
            <v>978.94400835099998</v>
          </cell>
          <cell r="E755">
            <v>20.701390258100002</v>
          </cell>
          <cell r="F755">
            <v>2.1603495677600001E-2</v>
          </cell>
          <cell r="G755">
            <v>110.046969277</v>
          </cell>
          <cell r="H755">
            <v>13.083313154500001</v>
          </cell>
          <cell r="I755" t="str">
            <v>No formal educational credential</v>
          </cell>
        </row>
        <row r="756">
          <cell r="A756" t="str">
            <v>55-9999</v>
          </cell>
          <cell r="B756" t="str">
            <v>Military-only occupations</v>
          </cell>
          <cell r="C756">
            <v>4395.8366426800003</v>
          </cell>
          <cell r="D756">
            <v>4453.8158158899996</v>
          </cell>
          <cell r="E756">
            <v>57.979173211899997</v>
          </cell>
          <cell r="F756">
            <v>1.31895650191E-2</v>
          </cell>
          <cell r="G756">
            <v>463.611644678</v>
          </cell>
          <cell r="H756">
            <v>14.346792538900001</v>
          </cell>
          <cell r="I756" t="str">
            <v>N/A</v>
          </cell>
        </row>
        <row r="757">
          <cell r="A757" t="str">
            <v>99-9999</v>
          </cell>
          <cell r="B757" t="str">
            <v>Unclassified Occupation</v>
          </cell>
          <cell r="C757">
            <v>0</v>
          </cell>
          <cell r="D757">
            <v>0</v>
          </cell>
          <cell r="E757">
            <v>0</v>
          </cell>
          <cell r="F757">
            <v>0</v>
          </cell>
          <cell r="G757">
            <v>0</v>
          </cell>
          <cell r="H757">
            <v>0</v>
          </cell>
          <cell r="I757" t="str">
            <v>N/A</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wilchea@losrios.edu" TargetMode="External"/><Relationship Id="rId1" Type="http://schemas.openxmlformats.org/officeDocument/2006/relationships/hyperlink" Target="mailto:ebony.benzing@losrios.ed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conomicmodeling.com/" TargetMode="External"/><Relationship Id="rId2" Type="http://schemas.openxmlformats.org/officeDocument/2006/relationships/hyperlink" Target="https://nces.ed.gov/ipeds/" TargetMode="External"/><Relationship Id="rId1" Type="http://schemas.openxmlformats.org/officeDocument/2006/relationships/hyperlink" Target="https://datamart.cccco.edu/" TargetMode="External"/><Relationship Id="rId4" Type="http://schemas.openxmlformats.org/officeDocument/2006/relationships/hyperlink" Target="http://coeccc.ne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conomicmodeling.com/" TargetMode="External"/><Relationship Id="rId2" Type="http://schemas.openxmlformats.org/officeDocument/2006/relationships/hyperlink" Target="https://nces.ed.gov/ipeds/" TargetMode="External"/><Relationship Id="rId1" Type="http://schemas.openxmlformats.org/officeDocument/2006/relationships/hyperlink" Target="https://datamart.cccco.edu/" TargetMode="External"/><Relationship Id="rId5" Type="http://schemas.openxmlformats.org/officeDocument/2006/relationships/hyperlink" Target="http://www.selfsufficiencystandard.org/California" TargetMode="External"/><Relationship Id="rId4" Type="http://schemas.openxmlformats.org/officeDocument/2006/relationships/hyperlink" Target="http://coeccc.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I27"/>
  <sheetViews>
    <sheetView topLeftCell="B1" zoomScale="70" zoomScaleNormal="70" workbookViewId="0">
      <pane ySplit="1" topLeftCell="A2" activePane="bottomLeft" state="frozen"/>
      <selection pane="bottomLeft"/>
    </sheetView>
  </sheetViews>
  <sheetFormatPr defaultRowHeight="15" x14ac:dyDescent="0.25"/>
  <cols>
    <col min="1" max="1" width="16.42578125" bestFit="1" customWidth="1"/>
    <col min="2" max="2" width="49.7109375" bestFit="1" customWidth="1"/>
    <col min="3" max="3" width="47.28515625" bestFit="1" customWidth="1"/>
    <col min="4" max="4" width="22.5703125" bestFit="1" customWidth="1"/>
    <col min="5" max="5" width="57.5703125" customWidth="1"/>
    <col min="9" max="9" width="50" bestFit="1" customWidth="1"/>
  </cols>
  <sheetData>
    <row r="1" spans="1:9" x14ac:dyDescent="0.25">
      <c r="A1" s="4" t="s">
        <v>0</v>
      </c>
      <c r="B1" s="5" t="s">
        <v>1</v>
      </c>
      <c r="C1" s="5" t="s">
        <v>2</v>
      </c>
      <c r="D1" s="5" t="s">
        <v>71</v>
      </c>
      <c r="E1" s="6" t="s">
        <v>3</v>
      </c>
      <c r="I1" s="56" t="s">
        <v>178</v>
      </c>
    </row>
    <row r="2" spans="1:9" x14ac:dyDescent="0.25">
      <c r="A2" s="61" t="s">
        <v>4</v>
      </c>
      <c r="B2" s="3" t="s">
        <v>5</v>
      </c>
      <c r="C2" s="3" t="s">
        <v>6</v>
      </c>
      <c r="D2" s="3" t="s">
        <v>72</v>
      </c>
      <c r="E2" s="7"/>
      <c r="I2" s="57" t="s">
        <v>179</v>
      </c>
    </row>
    <row r="3" spans="1:9" ht="45" x14ac:dyDescent="0.25">
      <c r="A3" s="62" t="s">
        <v>7</v>
      </c>
      <c r="B3" s="2" t="s">
        <v>8</v>
      </c>
      <c r="C3" s="2" t="s">
        <v>70</v>
      </c>
      <c r="D3" s="2" t="s">
        <v>73</v>
      </c>
      <c r="E3" s="63" t="s">
        <v>183</v>
      </c>
      <c r="I3" s="58" t="s">
        <v>180</v>
      </c>
    </row>
    <row r="4" spans="1:9" ht="30" x14ac:dyDescent="0.25">
      <c r="A4" s="61" t="s">
        <v>9</v>
      </c>
      <c r="B4" s="3" t="s">
        <v>10</v>
      </c>
      <c r="C4" s="3" t="s">
        <v>10</v>
      </c>
      <c r="D4" s="3" t="s">
        <v>73</v>
      </c>
      <c r="E4" s="7"/>
      <c r="I4" s="59" t="s">
        <v>181</v>
      </c>
    </row>
    <row r="5" spans="1:9" ht="45" x14ac:dyDescent="0.25">
      <c r="A5" s="62" t="s">
        <v>11</v>
      </c>
      <c r="B5" s="55" t="s">
        <v>12</v>
      </c>
      <c r="C5" s="55" t="s">
        <v>74</v>
      </c>
      <c r="D5" s="55" t="s">
        <v>75</v>
      </c>
      <c r="E5" s="63" t="s">
        <v>183</v>
      </c>
      <c r="I5" s="60" t="s">
        <v>182</v>
      </c>
    </row>
    <row r="6" spans="1:9" ht="60" x14ac:dyDescent="0.25">
      <c r="A6" s="62" t="s">
        <v>13</v>
      </c>
      <c r="B6" s="55" t="s">
        <v>14</v>
      </c>
      <c r="C6" s="55" t="s">
        <v>76</v>
      </c>
      <c r="D6" s="55" t="s">
        <v>73</v>
      </c>
      <c r="E6" s="63" t="s">
        <v>183</v>
      </c>
    </row>
    <row r="7" spans="1:9" ht="45" x14ac:dyDescent="0.25">
      <c r="A7" s="62" t="s">
        <v>15</v>
      </c>
      <c r="B7" s="55" t="s">
        <v>16</v>
      </c>
      <c r="C7" s="55" t="s">
        <v>17</v>
      </c>
      <c r="D7" s="55" t="s">
        <v>73</v>
      </c>
      <c r="E7" s="63" t="s">
        <v>183</v>
      </c>
    </row>
    <row r="8" spans="1:9" ht="45" x14ac:dyDescent="0.25">
      <c r="A8" s="62" t="s">
        <v>18</v>
      </c>
      <c r="B8" s="55" t="s">
        <v>19</v>
      </c>
      <c r="C8" s="55" t="s">
        <v>20</v>
      </c>
      <c r="D8" s="55" t="s">
        <v>83</v>
      </c>
      <c r="E8" s="63" t="s">
        <v>183</v>
      </c>
    </row>
    <row r="9" spans="1:9" ht="30" x14ac:dyDescent="0.25">
      <c r="A9" s="61" t="s">
        <v>21</v>
      </c>
      <c r="B9" s="3" t="s">
        <v>22</v>
      </c>
      <c r="C9" s="3" t="s">
        <v>77</v>
      </c>
      <c r="D9" s="3" t="s">
        <v>83</v>
      </c>
      <c r="E9" s="7"/>
    </row>
    <row r="10" spans="1:9" ht="45" x14ac:dyDescent="0.25">
      <c r="A10" s="62" t="s">
        <v>23</v>
      </c>
      <c r="B10" s="2" t="s">
        <v>24</v>
      </c>
      <c r="C10" s="2" t="s">
        <v>25</v>
      </c>
      <c r="D10" s="2" t="s">
        <v>72</v>
      </c>
      <c r="E10" s="63" t="s">
        <v>183</v>
      </c>
    </row>
    <row r="11" spans="1:9" ht="45" x14ac:dyDescent="0.25">
      <c r="A11" s="62" t="s">
        <v>26</v>
      </c>
      <c r="B11" s="2" t="s">
        <v>27</v>
      </c>
      <c r="C11" s="2" t="s">
        <v>28</v>
      </c>
      <c r="D11" s="2" t="s">
        <v>83</v>
      </c>
      <c r="E11" s="63" t="s">
        <v>183</v>
      </c>
    </row>
    <row r="12" spans="1:9" ht="45" x14ac:dyDescent="0.25">
      <c r="A12" s="62" t="s">
        <v>29</v>
      </c>
      <c r="B12" s="2" t="s">
        <v>30</v>
      </c>
      <c r="C12" s="2" t="s">
        <v>30</v>
      </c>
      <c r="D12" s="2" t="s">
        <v>83</v>
      </c>
      <c r="E12" s="63" t="s">
        <v>183</v>
      </c>
    </row>
    <row r="13" spans="1:9" x14ac:dyDescent="0.25">
      <c r="A13" s="61" t="s">
        <v>31</v>
      </c>
      <c r="B13" s="3" t="s">
        <v>32</v>
      </c>
      <c r="C13" s="3" t="s">
        <v>33</v>
      </c>
      <c r="D13" s="3" t="s">
        <v>83</v>
      </c>
      <c r="E13" s="7"/>
    </row>
    <row r="14" spans="1:9" ht="30" x14ac:dyDescent="0.25">
      <c r="A14" s="61" t="s">
        <v>34</v>
      </c>
      <c r="B14" s="3" t="s">
        <v>35</v>
      </c>
      <c r="C14" s="3" t="s">
        <v>78</v>
      </c>
      <c r="D14" s="3" t="s">
        <v>83</v>
      </c>
      <c r="E14" s="7"/>
    </row>
    <row r="15" spans="1:9" ht="30" x14ac:dyDescent="0.25">
      <c r="A15" s="61" t="s">
        <v>36</v>
      </c>
      <c r="B15" s="3" t="s">
        <v>37</v>
      </c>
      <c r="C15" s="3" t="s">
        <v>79</v>
      </c>
      <c r="D15" s="3" t="s">
        <v>83</v>
      </c>
      <c r="E15" s="7"/>
    </row>
    <row r="16" spans="1:9" x14ac:dyDescent="0.25">
      <c r="A16" s="61" t="s">
        <v>38</v>
      </c>
      <c r="B16" s="3" t="s">
        <v>39</v>
      </c>
      <c r="C16" s="3" t="s">
        <v>40</v>
      </c>
      <c r="D16" s="3" t="s">
        <v>83</v>
      </c>
      <c r="E16" s="7"/>
    </row>
    <row r="17" spans="1:5" ht="45" x14ac:dyDescent="0.25">
      <c r="A17" s="62" t="s">
        <v>41</v>
      </c>
      <c r="B17" s="55" t="s">
        <v>42</v>
      </c>
      <c r="C17" s="55" t="s">
        <v>80</v>
      </c>
      <c r="D17" s="55" t="s">
        <v>85</v>
      </c>
      <c r="E17" s="63" t="s">
        <v>183</v>
      </c>
    </row>
    <row r="18" spans="1:5" ht="45" x14ac:dyDescent="0.25">
      <c r="A18" s="62" t="s">
        <v>43</v>
      </c>
      <c r="B18" s="55" t="s">
        <v>44</v>
      </c>
      <c r="C18" s="55" t="s">
        <v>45</v>
      </c>
      <c r="D18" s="55" t="s">
        <v>72</v>
      </c>
      <c r="E18" s="63" t="s">
        <v>183</v>
      </c>
    </row>
    <row r="19" spans="1:5" ht="45" x14ac:dyDescent="0.25">
      <c r="A19" s="61" t="s">
        <v>46</v>
      </c>
      <c r="B19" s="3" t="s">
        <v>47</v>
      </c>
      <c r="C19" s="3" t="s">
        <v>48</v>
      </c>
      <c r="D19" s="3" t="s">
        <v>83</v>
      </c>
      <c r="E19" s="7"/>
    </row>
    <row r="20" spans="1:5" x14ac:dyDescent="0.25">
      <c r="A20" s="61" t="s">
        <v>49</v>
      </c>
      <c r="B20" s="3" t="s">
        <v>50</v>
      </c>
      <c r="C20" s="3" t="s">
        <v>51</v>
      </c>
      <c r="D20" s="3" t="s">
        <v>83</v>
      </c>
      <c r="E20" s="7"/>
    </row>
    <row r="21" spans="1:5" x14ac:dyDescent="0.25">
      <c r="A21" s="61" t="s">
        <v>68</v>
      </c>
      <c r="B21" s="3" t="s">
        <v>69</v>
      </c>
      <c r="C21" s="3" t="s">
        <v>81</v>
      </c>
      <c r="D21" s="3" t="s">
        <v>83</v>
      </c>
      <c r="E21" s="7"/>
    </row>
    <row r="22" spans="1:5" ht="45" x14ac:dyDescent="0.25">
      <c r="A22" s="61" t="s">
        <v>52</v>
      </c>
      <c r="B22" s="3" t="s">
        <v>53</v>
      </c>
      <c r="C22" s="3" t="s">
        <v>54</v>
      </c>
      <c r="D22" s="3" t="s">
        <v>86</v>
      </c>
      <c r="E22" s="7"/>
    </row>
    <row r="23" spans="1:5" ht="45" x14ac:dyDescent="0.25">
      <c r="A23" s="62" t="s">
        <v>55</v>
      </c>
      <c r="B23" s="2" t="s">
        <v>56</v>
      </c>
      <c r="C23" s="2" t="s">
        <v>57</v>
      </c>
      <c r="D23" s="2" t="s">
        <v>87</v>
      </c>
      <c r="E23" s="63" t="s">
        <v>183</v>
      </c>
    </row>
    <row r="24" spans="1:5" x14ac:dyDescent="0.25">
      <c r="A24" s="61" t="s">
        <v>58</v>
      </c>
      <c r="B24" s="3" t="s">
        <v>59</v>
      </c>
      <c r="C24" s="3" t="s">
        <v>60</v>
      </c>
      <c r="D24" s="3" t="s">
        <v>83</v>
      </c>
      <c r="E24" s="7"/>
    </row>
    <row r="25" spans="1:5" ht="45" x14ac:dyDescent="0.25">
      <c r="A25" s="62" t="s">
        <v>61</v>
      </c>
      <c r="B25" s="55" t="s">
        <v>62</v>
      </c>
      <c r="C25" s="55" t="s">
        <v>63</v>
      </c>
      <c r="D25" s="55" t="s">
        <v>84</v>
      </c>
      <c r="E25" s="63" t="s">
        <v>183</v>
      </c>
    </row>
    <row r="26" spans="1:5" ht="45" x14ac:dyDescent="0.25">
      <c r="A26" s="62" t="s">
        <v>64</v>
      </c>
      <c r="B26" s="55" t="s">
        <v>65</v>
      </c>
      <c r="C26" s="55" t="s">
        <v>82</v>
      </c>
      <c r="D26" s="55" t="s">
        <v>88</v>
      </c>
      <c r="E26" s="63" t="s">
        <v>183</v>
      </c>
    </row>
    <row r="27" spans="1:5" ht="30" x14ac:dyDescent="0.25">
      <c r="A27" s="61" t="s">
        <v>66</v>
      </c>
      <c r="B27" s="3" t="s">
        <v>67</v>
      </c>
      <c r="C27" s="3" t="s">
        <v>67</v>
      </c>
      <c r="D27" s="3" t="s">
        <v>75</v>
      </c>
      <c r="E27" s="7"/>
    </row>
  </sheetData>
  <autoFilter ref="A1:E1" xr:uid="{00000000-0009-0000-0000-000000000000}"/>
  <hyperlinks>
    <hyperlink ref="A2" location="'FLC-010400'!A1" display="0104.00*" xr:uid="{00000000-0004-0000-0000-000000000000}"/>
    <hyperlink ref="A3" location="'FLC-050100'!A1" display="0501.00*" xr:uid="{00000000-0004-0000-0000-000001000000}"/>
    <hyperlink ref="A4" location="'FLC-050200'!A1" display="0502.00*" xr:uid="{00000000-0004-0000-0000-000002000000}"/>
    <hyperlink ref="A5" location="'FLC-050500'!A1" display="0505.00*" xr:uid="{00000000-0004-0000-0000-000003000000}"/>
    <hyperlink ref="A6" location="'FLC-050600'!A1" display="0506.00*" xr:uid="{00000000-0004-0000-0000-000004000000}"/>
    <hyperlink ref="A7" location="'FLC-050640'!A1" display="0506.40*" xr:uid="{00000000-0004-0000-0000-000005000000}"/>
    <hyperlink ref="A8" location="'FLC-050800'!A1" display="0508.00*" xr:uid="{00000000-0004-0000-0000-000006000000}"/>
    <hyperlink ref="A9" location="'FLC-051400'!A1" display="0514.00*" xr:uid="{00000000-0004-0000-0000-000007000000}"/>
    <hyperlink ref="A10" location="'FLC-070100'!A1" display="0701.00*" xr:uid="{00000000-0004-0000-0000-000008000000}"/>
    <hyperlink ref="A11" location="'FLC-070700'!A1" display="0707.00*" xr:uid="{00000000-0004-0000-0000-000009000000}"/>
    <hyperlink ref="A12" location="'FLC-070710'!A1" display="0707.10*" xr:uid="{00000000-0004-0000-0000-00000A000000}"/>
    <hyperlink ref="A13" location="'FLC-095800'!A1" display="0958.00*" xr:uid="{00000000-0004-0000-0000-00000B000000}"/>
    <hyperlink ref="A14" location="'FLC-099900'!A1" display="0999.00*" xr:uid="{00000000-0004-0000-0000-00000C000000}"/>
    <hyperlink ref="A15" location="'FLC-100500'!A1" display="1005.00*" xr:uid="{00000000-0004-0000-0000-00000D000000}"/>
    <hyperlink ref="A16" location="'FLC-100600'!A1" display="1006.00*" xr:uid="{00000000-0004-0000-0000-00000E000000}"/>
    <hyperlink ref="A17" location="'FLC-120100'!A1" display="1201.00*" xr:uid="{00000000-0004-0000-0000-00000F000000}"/>
    <hyperlink ref="A18" location="'FLC-120500'!A1" display="1205.00*" xr:uid="{00000000-0004-0000-0000-000010000000}"/>
    <hyperlink ref="A19" location="'FLC-122500'!A1" display="1225.00*" xr:uid="{00000000-0004-0000-0000-000011000000}"/>
    <hyperlink ref="A20" location="'FLC-125000'!A1" display="1250.00*" xr:uid="{00000000-0004-0000-0000-000012000000}"/>
    <hyperlink ref="A22" location="'FLC-130500'!A1" display="1305.00*" xr:uid="{00000000-0004-0000-0000-000013000000}"/>
    <hyperlink ref="A23" location="'FLC-130580'!A1" display="1305.80*" xr:uid="{00000000-0004-0000-0000-000014000000}"/>
    <hyperlink ref="A24" location="'FLC-130590'!A1" display="1305.90*" xr:uid="{00000000-0004-0000-0000-000015000000}"/>
    <hyperlink ref="A25" location="'FLC-130600'!A1" display="1306.00*" xr:uid="{00000000-0004-0000-0000-000016000000}"/>
    <hyperlink ref="A26" location="'FLC-210400'!A1" display="2104.00*" xr:uid="{00000000-0004-0000-0000-000017000000}"/>
    <hyperlink ref="A27" location="'FLC-210500'!A1" display="2105.00*" xr:uid="{00000000-0004-0000-0000-000018000000}"/>
    <hyperlink ref="A21" location="'FLC-126000'!A1" display="1260.00*"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4">
    <tabColor rgb="FF0070C0"/>
  </sheetPr>
  <dimension ref="A1:E77"/>
  <sheetViews>
    <sheetView topLeftCell="A46" workbookViewId="0">
      <selection activeCell="L24" sqref="L24"/>
    </sheetView>
  </sheetViews>
  <sheetFormatPr defaultRowHeight="15" x14ac:dyDescent="0.25"/>
  <cols>
    <col min="1" max="1" width="2.5703125" customWidth="1"/>
    <col min="2" max="2" width="7.85546875" style="1" customWidth="1"/>
    <col min="3" max="4" width="9.140625" style="1"/>
  </cols>
  <sheetData>
    <row r="1" spans="1:4" x14ac:dyDescent="0.25">
      <c r="A1" s="22" t="s">
        <v>184</v>
      </c>
      <c r="B1"/>
      <c r="C1"/>
      <c r="D1"/>
    </row>
    <row r="2" spans="1:4" x14ac:dyDescent="0.25">
      <c r="B2" t="s">
        <v>185</v>
      </c>
      <c r="C2"/>
      <c r="D2"/>
    </row>
    <row r="3" spans="1:4" x14ac:dyDescent="0.25">
      <c r="B3" t="s">
        <v>186</v>
      </c>
      <c r="C3"/>
      <c r="D3"/>
    </row>
    <row r="4" spans="1:4" x14ac:dyDescent="0.25">
      <c r="B4" t="s">
        <v>187</v>
      </c>
      <c r="C4"/>
      <c r="D4"/>
    </row>
    <row r="5" spans="1:4" x14ac:dyDescent="0.25">
      <c r="B5" t="s">
        <v>188</v>
      </c>
      <c r="C5"/>
      <c r="D5"/>
    </row>
    <row r="6" spans="1:4" x14ac:dyDescent="0.25">
      <c r="B6" t="s">
        <v>189</v>
      </c>
      <c r="C6"/>
      <c r="D6"/>
    </row>
    <row r="7" spans="1:4" x14ac:dyDescent="0.25">
      <c r="B7" t="s">
        <v>190</v>
      </c>
      <c r="C7"/>
      <c r="D7"/>
    </row>
    <row r="8" spans="1:4" x14ac:dyDescent="0.25">
      <c r="B8"/>
      <c r="C8"/>
      <c r="D8"/>
    </row>
    <row r="9" spans="1:4" x14ac:dyDescent="0.25">
      <c r="A9" s="64" t="s">
        <v>191</v>
      </c>
      <c r="B9" s="64"/>
      <c r="C9"/>
      <c r="D9"/>
    </row>
    <row r="10" spans="1:4" x14ac:dyDescent="0.25">
      <c r="B10" t="s">
        <v>192</v>
      </c>
      <c r="C10"/>
      <c r="D10"/>
    </row>
    <row r="11" spans="1:4" x14ac:dyDescent="0.25">
      <c r="B11" t="s">
        <v>193</v>
      </c>
      <c r="C11"/>
      <c r="D11"/>
    </row>
    <row r="12" spans="1:4" x14ac:dyDescent="0.25">
      <c r="B12"/>
      <c r="C12"/>
      <c r="D12"/>
    </row>
    <row r="13" spans="1:4" x14ac:dyDescent="0.25">
      <c r="A13" s="22" t="s">
        <v>194</v>
      </c>
      <c r="B13"/>
      <c r="C13"/>
      <c r="D13"/>
    </row>
    <row r="14" spans="1:4" x14ac:dyDescent="0.25">
      <c r="B14" t="s">
        <v>195</v>
      </c>
      <c r="C14"/>
      <c r="D14"/>
    </row>
    <row r="15" spans="1:4" x14ac:dyDescent="0.25">
      <c r="B15"/>
      <c r="C15" t="s">
        <v>196</v>
      </c>
      <c r="D15"/>
    </row>
    <row r="16" spans="1:4" x14ac:dyDescent="0.25">
      <c r="B16"/>
      <c r="C16" t="s">
        <v>197</v>
      </c>
      <c r="D16"/>
    </row>
    <row r="17" spans="1:4" x14ac:dyDescent="0.25">
      <c r="B17" t="s">
        <v>198</v>
      </c>
      <c r="C17"/>
      <c r="D17"/>
    </row>
    <row r="18" spans="1:4" x14ac:dyDescent="0.25">
      <c r="B18"/>
      <c r="C18"/>
      <c r="D18"/>
    </row>
    <row r="19" spans="1:4" x14ac:dyDescent="0.25">
      <c r="A19" s="22" t="s">
        <v>199</v>
      </c>
      <c r="B19"/>
      <c r="C19"/>
      <c r="D19"/>
    </row>
    <row r="20" spans="1:4" x14ac:dyDescent="0.25">
      <c r="B20" t="s">
        <v>200</v>
      </c>
      <c r="C20"/>
      <c r="D20"/>
    </row>
    <row r="21" spans="1:4" x14ac:dyDescent="0.25">
      <c r="B21"/>
      <c r="C21" t="s">
        <v>201</v>
      </c>
      <c r="D21"/>
    </row>
    <row r="22" spans="1:4" x14ac:dyDescent="0.25">
      <c r="B22" t="s">
        <v>202</v>
      </c>
      <c r="C22"/>
      <c r="D22"/>
    </row>
    <row r="23" spans="1:4" x14ac:dyDescent="0.25">
      <c r="B23"/>
      <c r="C23" t="s">
        <v>203</v>
      </c>
      <c r="D23"/>
    </row>
    <row r="24" spans="1:4" x14ac:dyDescent="0.25">
      <c r="B24"/>
      <c r="C24"/>
      <c r="D24"/>
    </row>
    <row r="25" spans="1:4" x14ac:dyDescent="0.25">
      <c r="A25" s="22" t="s">
        <v>204</v>
      </c>
    </row>
    <row r="26" spans="1:4" x14ac:dyDescent="0.25">
      <c r="B26" s="1" t="s">
        <v>89</v>
      </c>
    </row>
    <row r="27" spans="1:4" ht="15" customHeight="1" x14ac:dyDescent="0.25">
      <c r="C27" s="1" t="s">
        <v>90</v>
      </c>
    </row>
    <row r="28" spans="1:4" x14ac:dyDescent="0.25">
      <c r="C28" s="1" t="s">
        <v>91</v>
      </c>
    </row>
    <row r="30" spans="1:4" x14ac:dyDescent="0.25">
      <c r="B30" s="1" t="s">
        <v>92</v>
      </c>
    </row>
    <row r="31" spans="1:4" ht="15" customHeight="1" x14ac:dyDescent="0.25">
      <c r="C31" s="1" t="s">
        <v>205</v>
      </c>
    </row>
    <row r="32" spans="1:4" x14ac:dyDescent="0.25">
      <c r="D32" s="1" t="s">
        <v>206</v>
      </c>
    </row>
    <row r="33" spans="1:5" x14ac:dyDescent="0.25">
      <c r="D33" s="1" t="s">
        <v>93</v>
      </c>
    </row>
    <row r="34" spans="1:5" x14ac:dyDescent="0.25">
      <c r="D34" s="1" t="s">
        <v>94</v>
      </c>
    </row>
    <row r="35" spans="1:5" x14ac:dyDescent="0.25">
      <c r="D35" s="1" t="s">
        <v>95</v>
      </c>
    </row>
    <row r="36" spans="1:5" x14ac:dyDescent="0.25">
      <c r="E36" s="1" t="s">
        <v>96</v>
      </c>
    </row>
    <row r="37" spans="1:5" x14ac:dyDescent="0.25">
      <c r="E37" s="1" t="s">
        <v>97</v>
      </c>
    </row>
    <row r="38" spans="1:5" x14ac:dyDescent="0.25">
      <c r="E38" s="1" t="s">
        <v>98</v>
      </c>
    </row>
    <row r="39" spans="1:5" x14ac:dyDescent="0.25">
      <c r="E39" s="1" t="s">
        <v>99</v>
      </c>
    </row>
    <row r="40" spans="1:5" x14ac:dyDescent="0.25">
      <c r="C40" s="1" t="s">
        <v>207</v>
      </c>
    </row>
    <row r="41" spans="1:5" x14ac:dyDescent="0.25">
      <c r="D41" s="1" t="s">
        <v>101</v>
      </c>
    </row>
    <row r="42" spans="1:5" x14ac:dyDescent="0.25">
      <c r="D42" s="1" t="s">
        <v>102</v>
      </c>
    </row>
    <row r="43" spans="1:5" x14ac:dyDescent="0.25">
      <c r="C43" s="1" t="s">
        <v>208</v>
      </c>
    </row>
    <row r="44" spans="1:5" x14ac:dyDescent="0.25">
      <c r="D44" s="1" t="s">
        <v>103</v>
      </c>
    </row>
    <row r="45" spans="1:5" x14ac:dyDescent="0.25">
      <c r="D45" s="1" t="s">
        <v>104</v>
      </c>
    </row>
    <row r="47" spans="1:5" x14ac:dyDescent="0.25">
      <c r="A47" s="22" t="s">
        <v>209</v>
      </c>
    </row>
    <row r="48" spans="1:5" x14ac:dyDescent="0.25">
      <c r="B48" s="1" t="s">
        <v>210</v>
      </c>
    </row>
    <row r="49" spans="1:4" x14ac:dyDescent="0.25">
      <c r="C49" s="1" t="s">
        <v>211</v>
      </c>
    </row>
    <row r="50" spans="1:4" x14ac:dyDescent="0.25">
      <c r="C50" s="1" t="s">
        <v>212</v>
      </c>
    </row>
    <row r="51" spans="1:4" x14ac:dyDescent="0.25">
      <c r="C51" s="1" t="s">
        <v>213</v>
      </c>
    </row>
    <row r="53" spans="1:4" x14ac:dyDescent="0.25">
      <c r="B53" s="1" t="s">
        <v>214</v>
      </c>
    </row>
    <row r="54" spans="1:4" x14ac:dyDescent="0.25">
      <c r="C54" s="1" t="s">
        <v>215</v>
      </c>
    </row>
    <row r="55" spans="1:4" x14ac:dyDescent="0.25">
      <c r="D55" s="1" t="s">
        <v>216</v>
      </c>
    </row>
    <row r="56" spans="1:4" x14ac:dyDescent="0.25">
      <c r="C56" s="1" t="s">
        <v>217</v>
      </c>
    </row>
    <row r="58" spans="1:4" x14ac:dyDescent="0.25">
      <c r="A58" s="22" t="s">
        <v>218</v>
      </c>
    </row>
    <row r="59" spans="1:4" x14ac:dyDescent="0.25">
      <c r="B59" s="1" t="s">
        <v>219</v>
      </c>
    </row>
    <row r="60" spans="1:4" x14ac:dyDescent="0.25">
      <c r="C60" s="1" t="s">
        <v>220</v>
      </c>
    </row>
    <row r="61" spans="1:4" x14ac:dyDescent="0.25">
      <c r="C61" s="1" t="s">
        <v>221</v>
      </c>
    </row>
    <row r="68" spans="1:4" x14ac:dyDescent="0.25">
      <c r="A68" s="22" t="s">
        <v>222</v>
      </c>
    </row>
    <row r="69" spans="1:4" x14ac:dyDescent="0.25">
      <c r="B69" s="1" t="s">
        <v>105</v>
      </c>
    </row>
    <row r="70" spans="1:4" x14ac:dyDescent="0.25">
      <c r="B70" s="65"/>
      <c r="C70" s="65" t="s">
        <v>106</v>
      </c>
      <c r="D70" s="66" t="s">
        <v>107</v>
      </c>
    </row>
    <row r="71" spans="1:4" x14ac:dyDescent="0.25">
      <c r="B71" s="65"/>
      <c r="C71" s="65"/>
      <c r="D71" s="66" t="s">
        <v>108</v>
      </c>
    </row>
    <row r="72" spans="1:4" x14ac:dyDescent="0.25">
      <c r="B72" s="65"/>
      <c r="C72" s="65"/>
      <c r="D72" s="67" t="s">
        <v>109</v>
      </c>
    </row>
    <row r="73" spans="1:4" x14ac:dyDescent="0.25">
      <c r="B73" s="65"/>
      <c r="C73" s="65"/>
      <c r="D73" s="65" t="s">
        <v>110</v>
      </c>
    </row>
    <row r="74" spans="1:4" x14ac:dyDescent="0.25">
      <c r="B74" s="65"/>
      <c r="C74" s="65" t="s">
        <v>100</v>
      </c>
      <c r="D74" s="65" t="s">
        <v>111</v>
      </c>
    </row>
    <row r="75" spans="1:4" x14ac:dyDescent="0.25">
      <c r="B75" s="65"/>
      <c r="C75" s="65"/>
      <c r="D75" s="65" t="s">
        <v>112</v>
      </c>
    </row>
    <row r="76" spans="1:4" x14ac:dyDescent="0.25">
      <c r="B76" s="65"/>
      <c r="C76" s="65"/>
      <c r="D76" s="68" t="s">
        <v>113</v>
      </c>
    </row>
    <row r="77" spans="1:4" x14ac:dyDescent="0.25">
      <c r="B77" s="65"/>
      <c r="C77" s="65"/>
      <c r="D77" s="65" t="s">
        <v>114</v>
      </c>
    </row>
  </sheetData>
  <hyperlinks>
    <hyperlink ref="D72" r:id="rId1" xr:uid="{00000000-0004-0000-0100-000000000000}"/>
    <hyperlink ref="D76"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6"/>
  <sheetViews>
    <sheetView workbookViewId="0">
      <selection activeCell="L24" sqref="L24"/>
    </sheetView>
  </sheetViews>
  <sheetFormatPr defaultRowHeight="15" x14ac:dyDescent="0.25"/>
  <cols>
    <col min="2" max="2" width="82.5703125" customWidth="1"/>
    <col min="3" max="3" width="32.7109375" customWidth="1"/>
  </cols>
  <sheetData>
    <row r="1" spans="1:13" x14ac:dyDescent="0.25">
      <c r="A1" s="8" t="s">
        <v>115</v>
      </c>
      <c r="B1" s="9"/>
      <c r="C1" s="9"/>
    </row>
    <row r="2" spans="1:13" ht="25.5" x14ac:dyDescent="0.25">
      <c r="A2" s="10" t="s">
        <v>116</v>
      </c>
      <c r="B2" s="10" t="s">
        <v>117</v>
      </c>
      <c r="C2" s="11" t="s">
        <v>118</v>
      </c>
    </row>
    <row r="3" spans="1:13" ht="63.75" x14ac:dyDescent="0.25">
      <c r="A3" s="10" t="s">
        <v>119</v>
      </c>
      <c r="B3" s="10" t="s">
        <v>120</v>
      </c>
      <c r="C3" s="11" t="s">
        <v>121</v>
      </c>
    </row>
    <row r="4" spans="1:13" ht="38.25" x14ac:dyDescent="0.25">
      <c r="A4" s="10" t="s">
        <v>122</v>
      </c>
      <c r="B4" s="10" t="s">
        <v>123</v>
      </c>
      <c r="C4" s="11" t="s">
        <v>124</v>
      </c>
    </row>
    <row r="5" spans="1:13" ht="38.25" x14ac:dyDescent="0.25">
      <c r="A5" s="10" t="s">
        <v>125</v>
      </c>
      <c r="B5" s="10" t="s">
        <v>126</v>
      </c>
      <c r="C5" s="11" t="s">
        <v>127</v>
      </c>
    </row>
    <row r="8" spans="1:13" x14ac:dyDescent="0.25">
      <c r="A8" s="12" t="s">
        <v>128</v>
      </c>
      <c r="B8" s="9"/>
      <c r="C8" s="9"/>
      <c r="D8" s="9"/>
      <c r="E8" s="9"/>
      <c r="F8" s="9"/>
      <c r="G8" s="9"/>
      <c r="H8" s="9"/>
      <c r="I8" s="9"/>
      <c r="J8" s="9"/>
      <c r="K8" s="9"/>
      <c r="L8" s="9"/>
      <c r="M8" s="9"/>
    </row>
    <row r="9" spans="1:13" x14ac:dyDescent="0.25">
      <c r="A9" s="74" t="s">
        <v>129</v>
      </c>
      <c r="B9" s="74"/>
      <c r="C9" s="9"/>
      <c r="D9" s="9"/>
      <c r="E9" s="9"/>
      <c r="F9" s="9"/>
      <c r="G9" s="9"/>
      <c r="H9" s="9"/>
      <c r="I9" s="9"/>
      <c r="J9" s="9"/>
      <c r="K9" s="9"/>
      <c r="L9" s="9"/>
      <c r="M9" s="9"/>
    </row>
    <row r="10" spans="1:13" ht="38.25" x14ac:dyDescent="0.25">
      <c r="A10" s="12"/>
      <c r="B10" s="13" t="s">
        <v>130</v>
      </c>
      <c r="C10" s="9"/>
      <c r="D10" s="9"/>
      <c r="E10" s="9"/>
      <c r="F10" s="9"/>
      <c r="G10" s="9"/>
      <c r="H10" s="9"/>
      <c r="I10" s="9"/>
      <c r="J10" s="9"/>
      <c r="K10" s="9"/>
      <c r="L10" s="9"/>
      <c r="M10" s="9"/>
    </row>
    <row r="11" spans="1:13" ht="25.5" x14ac:dyDescent="0.25">
      <c r="A11" s="12"/>
      <c r="B11" s="13" t="s">
        <v>131</v>
      </c>
      <c r="C11" s="9"/>
      <c r="D11" s="9"/>
      <c r="E11" s="9"/>
      <c r="F11" s="9"/>
      <c r="G11" s="9"/>
      <c r="H11" s="9"/>
      <c r="I11" s="9"/>
      <c r="J11" s="9"/>
      <c r="K11" s="9"/>
      <c r="L11" s="9"/>
      <c r="M11" s="9"/>
    </row>
    <row r="12" spans="1:13" x14ac:dyDescent="0.25">
      <c r="A12" s="12"/>
      <c r="B12" s="9"/>
      <c r="C12" s="9"/>
      <c r="D12" s="9"/>
      <c r="E12" s="9"/>
      <c r="F12" s="9"/>
      <c r="G12" s="9"/>
      <c r="H12" s="9"/>
      <c r="I12" s="9"/>
      <c r="J12" s="9"/>
      <c r="K12" s="9"/>
      <c r="L12" s="9"/>
      <c r="M12" s="9"/>
    </row>
    <row r="13" spans="1:13" x14ac:dyDescent="0.25">
      <c r="A13" s="73" t="s">
        <v>132</v>
      </c>
      <c r="B13" s="73"/>
      <c r="C13" s="9"/>
      <c r="D13" s="9"/>
      <c r="E13" s="9"/>
      <c r="F13" s="9"/>
      <c r="G13" s="9"/>
      <c r="H13" s="9"/>
      <c r="I13" s="9"/>
      <c r="J13" s="9"/>
      <c r="K13" s="9"/>
      <c r="L13" s="9"/>
      <c r="M13" s="9"/>
    </row>
    <row r="14" spans="1:13" ht="15" customHeight="1" x14ac:dyDescent="0.25">
      <c r="A14" s="9"/>
      <c r="B14" s="72" t="s">
        <v>133</v>
      </c>
      <c r="C14" s="10"/>
      <c r="D14" s="10"/>
      <c r="E14" s="10"/>
      <c r="F14" s="10"/>
      <c r="G14" s="10"/>
      <c r="H14" s="10"/>
      <c r="I14" s="10"/>
      <c r="J14" s="10"/>
      <c r="K14" s="10"/>
      <c r="L14" s="10"/>
      <c r="M14" s="10"/>
    </row>
    <row r="15" spans="1:13" x14ac:dyDescent="0.25">
      <c r="A15" s="9"/>
      <c r="B15" s="72"/>
      <c r="C15" s="10"/>
      <c r="D15" s="10"/>
      <c r="E15" s="10"/>
      <c r="F15" s="10"/>
      <c r="G15" s="10"/>
      <c r="H15" s="10"/>
      <c r="I15" s="10"/>
      <c r="J15" s="10"/>
      <c r="K15" s="10"/>
      <c r="L15" s="10"/>
      <c r="M15" s="10"/>
    </row>
    <row r="16" spans="1:13" ht="51" customHeight="1" x14ac:dyDescent="0.25">
      <c r="A16" s="12"/>
      <c r="B16" s="72"/>
      <c r="C16" s="10"/>
      <c r="D16" s="10"/>
      <c r="E16" s="10"/>
      <c r="F16" s="10"/>
      <c r="G16" s="10"/>
      <c r="H16" s="10"/>
      <c r="I16" s="10"/>
      <c r="J16" s="10"/>
      <c r="K16" s="10"/>
      <c r="L16" s="10"/>
      <c r="M16" s="10"/>
    </row>
    <row r="17" spans="1:13" x14ac:dyDescent="0.25">
      <c r="A17" s="9"/>
      <c r="B17" s="9"/>
      <c r="C17" s="9"/>
      <c r="D17" s="9"/>
      <c r="E17" s="9"/>
      <c r="F17" s="9"/>
      <c r="G17" s="9"/>
      <c r="H17" s="9"/>
      <c r="I17" s="9"/>
      <c r="J17" s="9"/>
      <c r="K17" s="9"/>
      <c r="L17" s="9"/>
      <c r="M17" s="9"/>
    </row>
    <row r="18" spans="1:13" hidden="1" x14ac:dyDescent="0.25">
      <c r="A18" s="14" t="s">
        <v>134</v>
      </c>
      <c r="B18" s="9"/>
      <c r="C18" s="9"/>
      <c r="D18" s="9"/>
      <c r="E18" s="9"/>
      <c r="F18" s="9"/>
      <c r="G18" s="9"/>
      <c r="H18" s="9"/>
      <c r="I18" s="9"/>
      <c r="J18" s="9"/>
      <c r="K18" s="9"/>
      <c r="L18" s="9"/>
      <c r="M18" s="9"/>
    </row>
    <row r="19" spans="1:13" hidden="1" x14ac:dyDescent="0.25">
      <c r="A19" s="9"/>
      <c r="B19" s="72" t="s">
        <v>135</v>
      </c>
      <c r="C19" s="72"/>
      <c r="D19" s="72"/>
      <c r="E19" s="72"/>
      <c r="F19" s="72"/>
      <c r="G19" s="72"/>
      <c r="H19" s="72"/>
      <c r="I19" s="72"/>
      <c r="J19" s="72"/>
      <c r="K19" s="72"/>
      <c r="L19" s="72"/>
      <c r="M19" s="72"/>
    </row>
    <row r="20" spans="1:13" hidden="1" x14ac:dyDescent="0.25">
      <c r="A20" s="9"/>
      <c r="B20" s="72"/>
      <c r="C20" s="72"/>
      <c r="D20" s="72"/>
      <c r="E20" s="72"/>
      <c r="F20" s="72"/>
      <c r="G20" s="72"/>
      <c r="H20" s="72"/>
      <c r="I20" s="72"/>
      <c r="J20" s="72"/>
      <c r="K20" s="72"/>
      <c r="L20" s="72"/>
      <c r="M20" s="72"/>
    </row>
    <row r="21" spans="1:13" hidden="1" x14ac:dyDescent="0.25">
      <c r="A21" s="9"/>
      <c r="B21" s="9"/>
      <c r="C21" s="9"/>
      <c r="D21" s="9"/>
      <c r="E21" s="9"/>
      <c r="F21" s="9"/>
      <c r="G21" s="9"/>
      <c r="H21" s="9"/>
      <c r="I21" s="9"/>
      <c r="J21" s="9"/>
      <c r="K21" s="9"/>
      <c r="L21" s="9"/>
      <c r="M21" s="9"/>
    </row>
    <row r="22" spans="1:13" hidden="1" x14ac:dyDescent="0.25">
      <c r="A22" s="14" t="s">
        <v>136</v>
      </c>
      <c r="B22" s="9"/>
      <c r="C22" s="9"/>
      <c r="D22" s="9"/>
      <c r="E22" s="9"/>
      <c r="F22" s="9"/>
      <c r="G22" s="9"/>
      <c r="H22" s="9"/>
      <c r="I22" s="9"/>
      <c r="J22" s="9"/>
      <c r="K22" s="9"/>
      <c r="L22" s="9"/>
      <c r="M22" s="9"/>
    </row>
    <row r="23" spans="1:13" hidden="1" x14ac:dyDescent="0.25">
      <c r="A23" s="9"/>
      <c r="B23" s="72" t="s">
        <v>137</v>
      </c>
      <c r="C23" s="72"/>
      <c r="D23" s="72"/>
      <c r="E23" s="72"/>
      <c r="F23" s="72"/>
      <c r="G23" s="72"/>
      <c r="H23" s="72"/>
      <c r="I23" s="72"/>
      <c r="J23" s="72"/>
      <c r="K23" s="72"/>
      <c r="L23" s="72"/>
      <c r="M23" s="72"/>
    </row>
    <row r="24" spans="1:13" hidden="1" x14ac:dyDescent="0.25">
      <c r="A24" s="9"/>
      <c r="B24" s="72"/>
      <c r="C24" s="72"/>
      <c r="D24" s="72"/>
      <c r="E24" s="72"/>
      <c r="F24" s="72"/>
      <c r="G24" s="72"/>
      <c r="H24" s="72"/>
      <c r="I24" s="72"/>
      <c r="J24" s="72"/>
      <c r="K24" s="72"/>
      <c r="L24" s="72"/>
      <c r="M24" s="72"/>
    </row>
    <row r="25" spans="1:13" hidden="1" x14ac:dyDescent="0.25">
      <c r="A25" s="9"/>
      <c r="B25" s="13"/>
      <c r="C25" s="13"/>
      <c r="D25" s="13"/>
      <c r="E25" s="13"/>
      <c r="F25" s="13"/>
      <c r="G25" s="13"/>
      <c r="H25" s="13"/>
      <c r="I25" s="13"/>
      <c r="J25" s="13"/>
      <c r="K25" s="13"/>
      <c r="L25" s="13"/>
      <c r="M25" s="13"/>
    </row>
    <row r="26" spans="1:13" hidden="1" x14ac:dyDescent="0.25">
      <c r="A26" s="14" t="s">
        <v>138</v>
      </c>
      <c r="B26" s="9"/>
      <c r="C26" s="9"/>
      <c r="D26" s="9"/>
      <c r="E26" s="9"/>
      <c r="F26" s="9"/>
      <c r="G26" s="9"/>
      <c r="H26" s="9"/>
      <c r="I26" s="9"/>
      <c r="J26" s="9"/>
      <c r="K26" s="9"/>
      <c r="L26" s="9"/>
      <c r="M26" s="9"/>
    </row>
    <row r="27" spans="1:13" hidden="1" x14ac:dyDescent="0.25">
      <c r="A27" s="9"/>
      <c r="B27" s="72" t="s">
        <v>139</v>
      </c>
      <c r="C27" s="72"/>
      <c r="D27" s="72"/>
      <c r="E27" s="72"/>
      <c r="F27" s="72"/>
      <c r="G27" s="72"/>
      <c r="H27" s="72"/>
      <c r="I27" s="72"/>
      <c r="J27" s="72"/>
      <c r="K27" s="72"/>
      <c r="L27" s="72"/>
      <c r="M27" s="72"/>
    </row>
    <row r="28" spans="1:13" hidden="1" x14ac:dyDescent="0.25">
      <c r="A28" s="9"/>
      <c r="B28" s="72"/>
      <c r="C28" s="72"/>
      <c r="D28" s="72"/>
      <c r="E28" s="72"/>
      <c r="F28" s="72"/>
      <c r="G28" s="72"/>
      <c r="H28" s="72"/>
      <c r="I28" s="72"/>
      <c r="J28" s="72"/>
      <c r="K28" s="72"/>
      <c r="L28" s="72"/>
      <c r="M28" s="72"/>
    </row>
    <row r="29" spans="1:13" hidden="1" x14ac:dyDescent="0.25">
      <c r="A29" s="9"/>
      <c r="B29" s="9"/>
      <c r="C29" s="9"/>
      <c r="D29" s="9"/>
      <c r="E29" s="9"/>
      <c r="F29" s="9"/>
      <c r="G29" s="9"/>
      <c r="H29" s="9"/>
      <c r="I29" s="15"/>
      <c r="J29" s="9"/>
      <c r="K29" s="9"/>
      <c r="L29" s="9"/>
      <c r="M29" s="9"/>
    </row>
    <row r="30" spans="1:13" hidden="1" x14ac:dyDescent="0.25">
      <c r="A30" s="14" t="s">
        <v>140</v>
      </c>
      <c r="B30" s="9"/>
      <c r="C30" s="9"/>
      <c r="D30" s="9"/>
      <c r="E30" s="9"/>
      <c r="F30" s="9"/>
      <c r="G30" s="9"/>
      <c r="H30" s="9"/>
      <c r="I30" s="9"/>
      <c r="J30" s="9"/>
      <c r="K30" s="9"/>
      <c r="L30" s="9"/>
      <c r="M30" s="9"/>
    </row>
    <row r="31" spans="1:13" hidden="1" x14ac:dyDescent="0.25">
      <c r="A31" s="9"/>
      <c r="B31" s="72" t="s">
        <v>141</v>
      </c>
      <c r="C31" s="72"/>
      <c r="D31" s="72"/>
      <c r="E31" s="72"/>
      <c r="F31" s="72"/>
      <c r="G31" s="72"/>
      <c r="H31" s="72"/>
      <c r="I31" s="72"/>
      <c r="J31" s="72"/>
      <c r="K31" s="72"/>
      <c r="L31" s="72"/>
      <c r="M31" s="72"/>
    </row>
    <row r="32" spans="1:13" hidden="1" x14ac:dyDescent="0.25">
      <c r="A32" s="9"/>
      <c r="B32" s="72"/>
      <c r="C32" s="72"/>
      <c r="D32" s="72"/>
      <c r="E32" s="72"/>
      <c r="F32" s="72"/>
      <c r="G32" s="72"/>
      <c r="H32" s="72"/>
      <c r="I32" s="72"/>
      <c r="J32" s="72"/>
      <c r="K32" s="72"/>
      <c r="L32" s="72"/>
      <c r="M32" s="72"/>
    </row>
    <row r="33" spans="1:13" hidden="1" x14ac:dyDescent="0.25">
      <c r="A33" s="9"/>
      <c r="B33" s="13"/>
      <c r="C33" s="13"/>
      <c r="D33" s="13"/>
      <c r="E33" s="13"/>
      <c r="F33" s="13"/>
      <c r="G33" s="13"/>
      <c r="H33" s="13"/>
      <c r="I33" s="13"/>
      <c r="J33" s="13"/>
      <c r="K33" s="13"/>
      <c r="L33" s="13"/>
      <c r="M33" s="13"/>
    </row>
    <row r="34" spans="1:13" x14ac:dyDescent="0.25">
      <c r="A34" s="73" t="s">
        <v>142</v>
      </c>
      <c r="B34" s="73"/>
      <c r="C34" s="13"/>
      <c r="D34" s="13"/>
      <c r="E34" s="13"/>
      <c r="F34" s="13"/>
      <c r="G34" s="13"/>
      <c r="H34" s="13"/>
      <c r="I34" s="13"/>
      <c r="J34" s="13"/>
      <c r="K34" s="13"/>
      <c r="L34" s="13"/>
      <c r="M34" s="13"/>
    </row>
    <row r="35" spans="1:13" ht="25.5" x14ac:dyDescent="0.25">
      <c r="A35" s="9"/>
      <c r="B35" s="10" t="s">
        <v>143</v>
      </c>
      <c r="C35" s="10"/>
      <c r="D35" s="10"/>
      <c r="E35" s="10"/>
      <c r="F35" s="10"/>
      <c r="G35" s="10"/>
      <c r="H35" s="10"/>
      <c r="I35" s="10"/>
      <c r="J35" s="10"/>
      <c r="K35" s="10"/>
      <c r="L35" s="10"/>
      <c r="M35" s="10"/>
    </row>
    <row r="36" spans="1:13" ht="38.25" x14ac:dyDescent="0.25">
      <c r="A36" s="9"/>
      <c r="B36" s="10" t="s">
        <v>144</v>
      </c>
      <c r="C36" s="10"/>
      <c r="D36" s="10"/>
      <c r="E36" s="10"/>
      <c r="F36" s="10"/>
      <c r="G36" s="10"/>
      <c r="H36" s="10"/>
      <c r="I36" s="10"/>
      <c r="J36" s="10"/>
      <c r="K36" s="10"/>
      <c r="L36" s="10"/>
      <c r="M36" s="10"/>
    </row>
    <row r="37" spans="1:13" x14ac:dyDescent="0.25">
      <c r="A37" s="9"/>
      <c r="B37" s="9"/>
      <c r="C37" s="9"/>
      <c r="D37" s="9"/>
      <c r="E37" s="9"/>
      <c r="F37" s="9"/>
      <c r="G37" s="9"/>
      <c r="H37" s="9"/>
      <c r="I37" s="9"/>
      <c r="J37" s="9"/>
      <c r="K37" s="9"/>
      <c r="L37" s="9"/>
      <c r="M37" s="9"/>
    </row>
    <row r="38" spans="1:13" x14ac:dyDescent="0.25">
      <c r="A38" s="73" t="s">
        <v>145</v>
      </c>
      <c r="B38" s="73"/>
      <c r="C38" s="9"/>
      <c r="D38" s="9"/>
      <c r="E38" s="9"/>
      <c r="F38" s="9"/>
      <c r="G38" s="9"/>
      <c r="H38" s="9"/>
      <c r="I38" s="9"/>
      <c r="J38" s="9"/>
      <c r="K38" s="9"/>
      <c r="L38" s="9"/>
      <c r="M38" s="9"/>
    </row>
    <row r="39" spans="1:13" ht="38.25" x14ac:dyDescent="0.25">
      <c r="A39" s="9"/>
      <c r="B39" s="10" t="s">
        <v>146</v>
      </c>
      <c r="C39" s="10"/>
      <c r="D39" s="10"/>
      <c r="E39" s="10"/>
      <c r="F39" s="10"/>
      <c r="G39" s="10"/>
      <c r="H39" s="10"/>
      <c r="I39" s="10"/>
      <c r="J39" s="10"/>
      <c r="K39" s="10"/>
      <c r="L39" s="10"/>
      <c r="M39" s="10"/>
    </row>
    <row r="40" spans="1:13" x14ac:dyDescent="0.25">
      <c r="A40" s="9"/>
      <c r="B40" s="10"/>
      <c r="C40" s="10"/>
      <c r="D40" s="10"/>
      <c r="E40" s="10"/>
      <c r="F40" s="10"/>
      <c r="G40" s="10"/>
      <c r="H40" s="10"/>
      <c r="I40" s="10"/>
      <c r="J40" s="10"/>
      <c r="K40" s="10"/>
      <c r="L40" s="10"/>
      <c r="M40" s="10"/>
    </row>
    <row r="41" spans="1:13" x14ac:dyDescent="0.25">
      <c r="A41" s="9"/>
      <c r="B41" s="9"/>
      <c r="C41" s="9"/>
      <c r="D41" s="9"/>
      <c r="E41" s="9"/>
      <c r="F41" s="9"/>
      <c r="G41" s="9"/>
      <c r="H41" s="9"/>
      <c r="I41" s="15"/>
      <c r="J41" s="9"/>
      <c r="K41" s="9"/>
      <c r="L41" s="9"/>
      <c r="M41" s="9"/>
    </row>
    <row r="42" spans="1:13" x14ac:dyDescent="0.25">
      <c r="A42" s="16"/>
      <c r="B42" s="15"/>
      <c r="C42" s="15"/>
      <c r="D42" s="15"/>
      <c r="E42" s="15"/>
      <c r="F42" s="15"/>
      <c r="G42" s="15"/>
      <c r="H42" s="15"/>
      <c r="I42" s="15"/>
      <c r="J42" s="9"/>
      <c r="K42" s="9"/>
      <c r="L42" s="9"/>
      <c r="M42" s="9"/>
    </row>
    <row r="43" spans="1:13" x14ac:dyDescent="0.25">
      <c r="A43" s="17"/>
      <c r="B43" s="17"/>
      <c r="C43" s="17"/>
      <c r="D43" s="17"/>
      <c r="E43" s="17"/>
      <c r="F43" s="17"/>
      <c r="G43" s="17"/>
      <c r="H43" s="17"/>
      <c r="I43" s="15"/>
      <c r="J43" s="9"/>
      <c r="K43" s="9"/>
      <c r="L43" s="9"/>
      <c r="M43" s="9"/>
    </row>
    <row r="44" spans="1:13" x14ac:dyDescent="0.25">
      <c r="A44" s="10"/>
      <c r="B44" s="10"/>
      <c r="C44" s="10"/>
      <c r="D44" s="10"/>
      <c r="E44" s="15"/>
      <c r="F44" s="15"/>
      <c r="G44" s="15"/>
      <c r="H44" s="15"/>
      <c r="I44" s="15"/>
      <c r="J44" s="9"/>
      <c r="K44" s="9"/>
      <c r="L44" s="9"/>
      <c r="M44" s="9"/>
    </row>
    <row r="45" spans="1:13" x14ac:dyDescent="0.25">
      <c r="A45" s="10"/>
      <c r="B45" s="10"/>
      <c r="C45" s="10"/>
      <c r="D45" s="10"/>
      <c r="E45" s="15"/>
      <c r="F45" s="15"/>
      <c r="G45" s="15"/>
      <c r="H45" s="15"/>
      <c r="I45" s="15"/>
      <c r="J45" s="9"/>
      <c r="K45" s="9"/>
      <c r="L45" s="9"/>
      <c r="M45" s="9"/>
    </row>
    <row r="46" spans="1:13" x14ac:dyDescent="0.25">
      <c r="A46" s="10"/>
      <c r="B46" s="10"/>
      <c r="C46" s="10"/>
      <c r="D46" s="10"/>
      <c r="E46" s="15"/>
      <c r="F46" s="15"/>
      <c r="G46" s="15"/>
      <c r="H46" s="15"/>
      <c r="I46" s="15"/>
      <c r="J46" s="9"/>
      <c r="K46" s="9"/>
      <c r="L46" s="9"/>
      <c r="M46" s="9"/>
    </row>
    <row r="47" spans="1:13" x14ac:dyDescent="0.25">
      <c r="A47" s="10"/>
      <c r="B47" s="10"/>
      <c r="C47" s="10"/>
      <c r="D47" s="10"/>
      <c r="E47" s="15"/>
      <c r="F47" s="15"/>
      <c r="G47" s="15"/>
      <c r="H47" s="15"/>
      <c r="I47" s="15"/>
      <c r="J47" s="9"/>
      <c r="K47" s="9"/>
      <c r="L47" s="9"/>
      <c r="M47" s="9"/>
    </row>
    <row r="48" spans="1:13" x14ac:dyDescent="0.25">
      <c r="A48" s="10"/>
      <c r="B48" s="10"/>
      <c r="C48" s="10"/>
      <c r="D48" s="10"/>
      <c r="E48" s="15"/>
      <c r="F48" s="15"/>
      <c r="G48" s="15"/>
      <c r="H48" s="15"/>
      <c r="I48" s="15"/>
      <c r="J48" s="9"/>
      <c r="K48" s="9"/>
      <c r="L48" s="9"/>
      <c r="M48" s="9"/>
    </row>
    <row r="49" spans="1:13" x14ac:dyDescent="0.25">
      <c r="A49" s="10"/>
      <c r="B49" s="10"/>
      <c r="C49" s="10"/>
      <c r="D49" s="10"/>
      <c r="E49" s="15"/>
      <c r="F49" s="15"/>
      <c r="G49" s="15"/>
      <c r="H49" s="15"/>
      <c r="I49" s="15"/>
      <c r="J49" s="9"/>
      <c r="K49" s="9"/>
      <c r="L49" s="9"/>
      <c r="M49" s="9"/>
    </row>
    <row r="50" spans="1:13" x14ac:dyDescent="0.25">
      <c r="A50" s="10"/>
      <c r="B50" s="10"/>
      <c r="C50" s="10"/>
      <c r="D50" s="10"/>
      <c r="E50" s="15"/>
      <c r="F50" s="15"/>
      <c r="G50" s="15"/>
      <c r="H50" s="15"/>
      <c r="I50" s="15"/>
      <c r="J50" s="9"/>
      <c r="K50" s="9"/>
      <c r="L50" s="9"/>
      <c r="M50" s="9"/>
    </row>
    <row r="51" spans="1:13" x14ac:dyDescent="0.25">
      <c r="A51" s="10"/>
      <c r="B51" s="10"/>
      <c r="C51" s="10"/>
      <c r="D51" s="10"/>
      <c r="E51" s="15"/>
      <c r="F51" s="15"/>
      <c r="G51" s="15"/>
      <c r="H51" s="15"/>
      <c r="I51" s="15"/>
      <c r="J51" s="9"/>
      <c r="K51" s="9"/>
      <c r="L51" s="9"/>
      <c r="M51" s="9"/>
    </row>
    <row r="52" spans="1:13" x14ac:dyDescent="0.25">
      <c r="A52" s="10"/>
      <c r="B52" s="10"/>
      <c r="C52" s="10"/>
      <c r="D52" s="10"/>
      <c r="E52" s="15"/>
      <c r="F52" s="15"/>
      <c r="G52" s="15"/>
      <c r="H52" s="15"/>
      <c r="I52" s="15"/>
      <c r="J52" s="9"/>
      <c r="K52" s="9"/>
      <c r="L52" s="9"/>
      <c r="M52" s="9"/>
    </row>
    <row r="53" spans="1:13" x14ac:dyDescent="0.25">
      <c r="A53" s="10"/>
      <c r="B53" s="10"/>
      <c r="C53" s="18"/>
      <c r="D53" s="18"/>
      <c r="E53" s="15"/>
      <c r="F53" s="15"/>
      <c r="G53" s="15"/>
      <c r="H53" s="15"/>
      <c r="I53" s="15"/>
      <c r="J53" s="9"/>
      <c r="K53" s="9"/>
      <c r="L53" s="9"/>
      <c r="M53" s="9"/>
    </row>
    <row r="54" spans="1:13" x14ac:dyDescent="0.25">
      <c r="A54" s="10"/>
      <c r="B54" s="10"/>
      <c r="C54" s="10"/>
      <c r="D54" s="10"/>
      <c r="E54" s="15"/>
      <c r="F54" s="15"/>
      <c r="G54" s="15"/>
      <c r="H54" s="15"/>
      <c r="I54" s="15"/>
      <c r="J54" s="9"/>
      <c r="K54" s="9"/>
      <c r="L54" s="9"/>
      <c r="M54" s="9"/>
    </row>
    <row r="55" spans="1:13" x14ac:dyDescent="0.25">
      <c r="A55" s="10"/>
      <c r="B55" s="10"/>
      <c r="C55" s="10"/>
      <c r="D55" s="10"/>
      <c r="E55" s="15"/>
      <c r="F55" s="15"/>
      <c r="G55" s="15"/>
      <c r="H55" s="15"/>
      <c r="I55" s="15"/>
      <c r="J55" s="9"/>
      <c r="K55" s="9"/>
      <c r="L55" s="9"/>
      <c r="M55" s="9"/>
    </row>
    <row r="56" spans="1:13" x14ac:dyDescent="0.25">
      <c r="A56" s="10"/>
      <c r="B56" s="10"/>
      <c r="C56" s="10"/>
      <c r="D56" s="10"/>
      <c r="E56" s="15"/>
      <c r="F56" s="15"/>
      <c r="G56" s="15"/>
      <c r="H56" s="15"/>
      <c r="I56" s="15"/>
      <c r="J56" s="9"/>
      <c r="K56" s="9"/>
      <c r="L56" s="9"/>
      <c r="M56" s="9"/>
    </row>
  </sheetData>
  <mergeCells count="9">
    <mergeCell ref="B31:M32"/>
    <mergeCell ref="A34:B34"/>
    <mergeCell ref="A38:B38"/>
    <mergeCell ref="A9:B9"/>
    <mergeCell ref="A13:B13"/>
    <mergeCell ref="B14:B16"/>
    <mergeCell ref="B19:M20"/>
    <mergeCell ref="B23:M24"/>
    <mergeCell ref="B27:M28"/>
  </mergeCells>
  <hyperlinks>
    <hyperlink ref="C4" r:id="rId1" display="https://datamart.cccco.edu/" xr:uid="{00000000-0004-0000-0200-000000000000}"/>
    <hyperlink ref="C5" r:id="rId2" xr:uid="{00000000-0004-0000-0200-000001000000}"/>
    <hyperlink ref="C3" r:id="rId3" xr:uid="{00000000-0004-0000-0200-000002000000}"/>
    <hyperlink ref="C2"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I46" sqref="I46"/>
    </sheetView>
  </sheetViews>
  <sheetFormatPr defaultRowHeight="15" x14ac:dyDescent="0.25"/>
  <sheetData>
    <row r="1" spans="1:1" x14ac:dyDescent="0.25">
      <c r="A1" s="19" t="s">
        <v>147</v>
      </c>
    </row>
    <row r="2" spans="1:1" x14ac:dyDescent="0.25">
      <c r="A2" s="20"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E699"/>
  </sheetPr>
  <dimension ref="A1:I42"/>
  <sheetViews>
    <sheetView tabSelected="1" zoomScale="60" zoomScaleNormal="60" workbookViewId="0">
      <selection activeCell="L24" sqref="L24"/>
    </sheetView>
  </sheetViews>
  <sheetFormatPr defaultRowHeight="15" x14ac:dyDescent="0.25"/>
  <cols>
    <col min="1" max="1" width="3.42578125" bestFit="1" customWidth="1"/>
    <col min="2" max="2" width="16.7109375" bestFit="1" customWidth="1"/>
    <col min="3" max="3" width="55.28515625" bestFit="1" customWidth="1"/>
    <col min="4" max="4" width="22.140625" customWidth="1"/>
    <col min="5" max="5" width="13.7109375" customWidth="1"/>
    <col min="6" max="6" width="15.7109375" customWidth="1"/>
    <col min="7" max="7" width="21.7109375" customWidth="1"/>
    <col min="8" max="8" width="20" customWidth="1"/>
    <col min="9" max="9" width="17.7109375" customWidth="1"/>
    <col min="10" max="10" width="52.28515625" customWidth="1"/>
  </cols>
  <sheetData>
    <row r="1" spans="1:9" x14ac:dyDescent="0.25">
      <c r="B1" s="21" t="s">
        <v>149</v>
      </c>
      <c r="C1" s="21" t="s">
        <v>1</v>
      </c>
      <c r="E1" s="22"/>
      <c r="F1" s="22"/>
      <c r="G1" s="22"/>
    </row>
    <row r="2" spans="1:9" x14ac:dyDescent="0.25">
      <c r="B2" s="23">
        <v>2104</v>
      </c>
      <c r="C2" s="25" t="s">
        <v>65</v>
      </c>
      <c r="F2" s="24"/>
      <c r="G2" s="25"/>
    </row>
    <row r="3" spans="1:9" x14ac:dyDescent="0.25">
      <c r="B3" s="26" t="s">
        <v>150</v>
      </c>
      <c r="C3" s="26" t="s">
        <v>151</v>
      </c>
      <c r="F3" s="25"/>
      <c r="G3" s="25"/>
    </row>
    <row r="4" spans="1:9" x14ac:dyDescent="0.25">
      <c r="B4" s="27">
        <v>44</v>
      </c>
      <c r="C4" t="s">
        <v>170</v>
      </c>
      <c r="D4" s="28" t="str">
        <f>IFERROR(VLOOKUP($B4,'[1]Other Ed Award Summary'!$A$1:$C$271,3,FALSE),"0")</f>
        <v>0</v>
      </c>
    </row>
    <row r="5" spans="1:9" x14ac:dyDescent="0.25">
      <c r="B5" s="27">
        <v>44.070099999999996</v>
      </c>
      <c r="C5" t="s">
        <v>171</v>
      </c>
      <c r="D5" s="28">
        <f>IFERROR(VLOOKUP($B5,'[1]Other Ed Award Summary'!$A$1:$C$271,3,FALSE),"0")</f>
        <v>332.33333333333337</v>
      </c>
    </row>
    <row r="6" spans="1:9" x14ac:dyDescent="0.25">
      <c r="B6" s="27"/>
      <c r="D6" s="28" t="str">
        <f>IFERROR(VLOOKUP($B6,'[1]Other Ed Award Summary'!$A$1:$C$271,3,FALSE),"0")</f>
        <v>0</v>
      </c>
    </row>
    <row r="8" spans="1:9" ht="15.6" customHeight="1" x14ac:dyDescent="0.25">
      <c r="B8" s="77" t="s">
        <v>152</v>
      </c>
      <c r="C8" s="78"/>
      <c r="D8" s="78"/>
      <c r="E8" s="78"/>
      <c r="F8" s="79"/>
      <c r="G8" s="77" t="s">
        <v>153</v>
      </c>
      <c r="H8" s="78"/>
      <c r="I8" s="79"/>
    </row>
    <row r="9" spans="1:9" ht="45" x14ac:dyDescent="0.25">
      <c r="B9" s="29" t="s">
        <v>154</v>
      </c>
      <c r="C9" s="30" t="s">
        <v>155</v>
      </c>
      <c r="D9" s="31" t="s">
        <v>156</v>
      </c>
      <c r="E9" s="31" t="s">
        <v>157</v>
      </c>
      <c r="F9" s="32" t="s">
        <v>158</v>
      </c>
      <c r="G9" s="33" t="s">
        <v>159</v>
      </c>
      <c r="H9" s="34" t="s">
        <v>160</v>
      </c>
      <c r="I9" s="35" t="s">
        <v>161</v>
      </c>
    </row>
    <row r="10" spans="1:9" ht="30" x14ac:dyDescent="0.25">
      <c r="A10" s="36">
        <v>1</v>
      </c>
      <c r="B10" s="37" t="s">
        <v>172</v>
      </c>
      <c r="C10" s="38" t="str">
        <f>IFERROR(VLOOKUP($B10,[2]Occupations!$A$1:$I$757,2,FALSE)," ")</f>
        <v>Social and Community Service Managers</v>
      </c>
      <c r="D10" s="39">
        <f>IFERROR(VLOOKUP($B10,[2]Occupations!$A$1:$I$757,7,FALSE)," ")</f>
        <v>232.09451441499999</v>
      </c>
      <c r="E10" s="40">
        <f>IFERROR(VLOOKUP($B10,[2]Occupations!$A$1:$I$757,8,FALSE)," ")</f>
        <v>22.810966877399999</v>
      </c>
      <c r="F10" s="41" t="str">
        <f>IFERROR(VLOOKUP($B10,[2]Occupations!$A$1:$I$757,9,FALSE)," ")</f>
        <v>Bachelor's degree</v>
      </c>
      <c r="G10" s="42" t="s">
        <v>162</v>
      </c>
      <c r="H10" s="43" t="s">
        <v>163</v>
      </c>
      <c r="I10" s="44">
        <f>IFERROR(VLOOKUP($B$2,'[1]CC Awards Summary'!$A$1:$C$221,3,FALSE),"0")</f>
        <v>71.833333333333343</v>
      </c>
    </row>
    <row r="11" spans="1:9" ht="30" x14ac:dyDescent="0.25">
      <c r="A11" s="36">
        <v>2</v>
      </c>
      <c r="B11" s="37" t="s">
        <v>173</v>
      </c>
      <c r="C11" s="38" t="str">
        <f>IFERROR(VLOOKUP($B11,[2]Occupations!$A$1:$I$757,2,FALSE)," ")</f>
        <v>Child, Family, and School Social Workers</v>
      </c>
      <c r="D11" s="39">
        <f>IFERROR(VLOOKUP($B11,[2]Occupations!$A$1:$I$757,7,FALSE)," ")</f>
        <v>205.90333618</v>
      </c>
      <c r="E11" s="40">
        <f>IFERROR(VLOOKUP($B11,[2]Occupations!$A$1:$I$757,8,FALSE)," ")</f>
        <v>20.5385890819</v>
      </c>
      <c r="F11" s="41" t="str">
        <f>IFERROR(VLOOKUP($B11,[2]Occupations!$A$1:$I$757,9,FALSE)," ")</f>
        <v>Bachelor's degree</v>
      </c>
      <c r="G11" s="42" t="s">
        <v>164</v>
      </c>
      <c r="H11" s="39">
        <f>SUM($D$4:$D$6)</f>
        <v>332.33333333333337</v>
      </c>
      <c r="I11" s="41" t="s">
        <v>163</v>
      </c>
    </row>
    <row r="12" spans="1:9" ht="30" x14ac:dyDescent="0.25">
      <c r="A12" s="36">
        <v>3</v>
      </c>
      <c r="B12" s="54" t="s">
        <v>174</v>
      </c>
      <c r="C12" s="38" t="str">
        <f>IFERROR(VLOOKUP($B12,[2]Occupations!$A$1:$I$757,2,FALSE)," ")</f>
        <v>Social Workers, All Other</v>
      </c>
      <c r="D12" s="39">
        <f>IFERROR(VLOOKUP($B12,[2]Occupations!$A$1:$I$757,7,FALSE)," ")</f>
        <v>148.60061883</v>
      </c>
      <c r="E12" s="40">
        <f>IFERROR(VLOOKUP($B12,[2]Occupations!$A$1:$I$757,8,FALSE)," ")</f>
        <v>33.779777861100001</v>
      </c>
      <c r="F12" s="41" t="str">
        <f>IFERROR(VLOOKUP($B12,[2]Occupations!$A$1:$I$757,9,FALSE)," ")</f>
        <v>Bachelor's degree</v>
      </c>
      <c r="G12" s="42"/>
      <c r="H12" s="38"/>
      <c r="I12" s="45"/>
    </row>
    <row r="13" spans="1:9" ht="30" x14ac:dyDescent="0.25">
      <c r="A13" s="36">
        <v>4</v>
      </c>
      <c r="B13" s="42" t="s">
        <v>175</v>
      </c>
      <c r="C13" s="38" t="str">
        <f>IFERROR(VLOOKUP($B13,[2]Occupations!$A$1:$I$757,2,FALSE)," ")</f>
        <v>Probation Officers and Correctional Treatment Specialists</v>
      </c>
      <c r="D13" s="39">
        <f>IFERROR(VLOOKUP($B13,[2]Occupations!$A$1:$I$757,7,FALSE)," ")</f>
        <v>102.11870754900001</v>
      </c>
      <c r="E13" s="40">
        <f>IFERROR(VLOOKUP($B13,[2]Occupations!$A$1:$I$757,8,FALSE)," ")</f>
        <v>43.853741393100002</v>
      </c>
      <c r="F13" s="41" t="str">
        <f>IFERROR(VLOOKUP($B13,[2]Occupations!$A$1:$I$757,9,FALSE)," ")</f>
        <v>Bachelor's degree</v>
      </c>
      <c r="G13" s="42"/>
      <c r="H13" s="38"/>
      <c r="I13" s="45"/>
    </row>
    <row r="14" spans="1:9" ht="45" x14ac:dyDescent="0.25">
      <c r="A14" s="36">
        <v>5</v>
      </c>
      <c r="B14" s="37" t="s">
        <v>176</v>
      </c>
      <c r="C14" s="38" t="str">
        <f>IFERROR(VLOOKUP($B14,[2]Occupations!$A$1:$I$757,2,FALSE)," ")</f>
        <v>Social and Human Service Assistants</v>
      </c>
      <c r="D14" s="39">
        <f>IFERROR(VLOOKUP($B14,[2]Occupations!$A$1:$I$757,7,FALSE)," ")</f>
        <v>771.36336597900004</v>
      </c>
      <c r="E14" s="40">
        <f>IFERROR(VLOOKUP($B14,[2]Occupations!$A$1:$I$757,8,FALSE)," ")</f>
        <v>18.260221265199998</v>
      </c>
      <c r="F14" s="41" t="str">
        <f>IFERROR(VLOOKUP($B14,[2]Occupations!$A$1:$I$757,9,FALSE)," ")</f>
        <v>High school diploma or equivalent</v>
      </c>
      <c r="G14" s="42"/>
      <c r="H14" s="38"/>
      <c r="I14" s="45"/>
    </row>
    <row r="15" spans="1:9" ht="45" x14ac:dyDescent="0.25">
      <c r="A15" s="36">
        <v>6</v>
      </c>
      <c r="B15" s="54" t="s">
        <v>169</v>
      </c>
      <c r="C15" s="38" t="str">
        <f>IFERROR(VLOOKUP($B15,[2]Occupations!$A$1:$I$757,2,FALSE)," ")</f>
        <v>Community Health Workers</v>
      </c>
      <c r="D15" s="39">
        <f>IFERROR(VLOOKUP($B15,[2]Occupations!$A$1:$I$757,7,FALSE)," ")</f>
        <v>60.549117514199999</v>
      </c>
      <c r="E15" s="40">
        <f>IFERROR(VLOOKUP($B15,[2]Occupations!$A$1:$I$757,8,FALSE)," ")</f>
        <v>21.4904206406</v>
      </c>
      <c r="F15" s="41" t="str">
        <f>IFERROR(VLOOKUP($B15,[2]Occupations!$A$1:$I$757,9,FALSE)," ")</f>
        <v>High school diploma or equivalent</v>
      </c>
      <c r="G15" s="80" t="s">
        <v>165</v>
      </c>
      <c r="H15" s="81"/>
      <c r="I15" s="82"/>
    </row>
    <row r="16" spans="1:9" ht="30" x14ac:dyDescent="0.25">
      <c r="A16" s="36">
        <v>7</v>
      </c>
      <c r="B16" s="42" t="s">
        <v>177</v>
      </c>
      <c r="C16" s="38" t="str">
        <f>IFERROR(VLOOKUP($B16,[2]Occupations!$A$1:$I$757,2,FALSE)," ")</f>
        <v>Community and Social Service Specialists, All Other</v>
      </c>
      <c r="D16" s="39">
        <f>IFERROR(VLOOKUP($B16,[2]Occupations!$A$1:$I$757,7,FALSE)," ")</f>
        <v>143.40792779</v>
      </c>
      <c r="E16" s="40">
        <f>IFERROR(VLOOKUP($B16,[2]Occupations!$A$1:$I$757,8,FALSE)," ")</f>
        <v>16.317186367800002</v>
      </c>
      <c r="F16" s="41" t="str">
        <f>IFERROR(VLOOKUP($B16,[2]Occupations!$A$1:$I$757,9,FALSE)," ")</f>
        <v>Bachelor's degree</v>
      </c>
      <c r="G16" s="46" t="s">
        <v>166</v>
      </c>
      <c r="H16" s="83">
        <f>SUM($D$10:$D$19)</f>
        <v>1664.0375882572</v>
      </c>
      <c r="I16" s="84"/>
    </row>
    <row r="17" spans="1:9" x14ac:dyDescent="0.25">
      <c r="A17" s="36">
        <v>8</v>
      </c>
      <c r="B17" s="37"/>
      <c r="C17" s="38" t="str">
        <f>IFERROR(VLOOKUP($B17,[2]Occupations!$A$1:$I$757,2,FALSE)," ")</f>
        <v xml:space="preserve"> </v>
      </c>
      <c r="D17" s="39" t="str">
        <f>IFERROR(VLOOKUP($B17,[2]Occupations!$A$1:$I$757,7,FALSE)," ")</f>
        <v xml:space="preserve"> </v>
      </c>
      <c r="E17" s="40" t="str">
        <f>IFERROR(VLOOKUP($B17,[2]Occupations!$A$1:$I$757,8,FALSE)," ")</f>
        <v xml:space="preserve"> </v>
      </c>
      <c r="F17" s="41" t="str">
        <f>IFERROR(VLOOKUP($B17,[2]Occupations!$A$1:$I$757,9,FALSE)," ")</f>
        <v xml:space="preserve"> </v>
      </c>
      <c r="G17" s="46" t="s">
        <v>167</v>
      </c>
      <c r="H17" s="83">
        <f>SUM($H$10:$I$11)</f>
        <v>404.16666666666674</v>
      </c>
      <c r="I17" s="84"/>
    </row>
    <row r="18" spans="1:9" x14ac:dyDescent="0.25">
      <c r="A18" s="36">
        <v>9</v>
      </c>
      <c r="B18" s="37"/>
      <c r="C18" s="38" t="str">
        <f>IFERROR(VLOOKUP($B18,[2]Occupations!$A$1:$I$757,2,FALSE)," ")</f>
        <v xml:space="preserve"> </v>
      </c>
      <c r="D18" s="39" t="str">
        <f>IFERROR(VLOOKUP($B18,[2]Occupations!$A$1:$I$757,7,FALSE)," ")</f>
        <v xml:space="preserve"> </v>
      </c>
      <c r="E18" s="40" t="str">
        <f>IFERROR(VLOOKUP($B18,[2]Occupations!$A$1:$I$757,8,FALSE)," ")</f>
        <v xml:space="preserve"> </v>
      </c>
      <c r="F18" s="41" t="str">
        <f>IFERROR(VLOOKUP($B18,[2]Occupations!$A$1:$I$757,9,FALSE)," ")</f>
        <v xml:space="preserve"> </v>
      </c>
      <c r="G18" s="42"/>
      <c r="H18" s="47">
        <f>($H$17-$H$16)</f>
        <v>-1259.8709215905333</v>
      </c>
      <c r="I18" s="45"/>
    </row>
    <row r="19" spans="1:9" ht="14.45" customHeight="1" x14ac:dyDescent="0.25">
      <c r="A19" s="36">
        <v>10</v>
      </c>
      <c r="B19" s="53"/>
      <c r="C19" s="48" t="str">
        <f>IFERROR(VLOOKUP($B19,[2]Occupations!$A$1:$I$757,2,FALSE)," ")</f>
        <v xml:space="preserve"> </v>
      </c>
      <c r="D19" s="49" t="str">
        <f>IFERROR(VLOOKUP($B19,[2]Occupations!$A$1:$I$757,7,FALSE)," ")</f>
        <v xml:space="preserve"> </v>
      </c>
      <c r="E19" s="50" t="str">
        <f>IFERROR(VLOOKUP($B19,[2]Occupations!$A$1:$I$757,8,FALSE)," ")</f>
        <v xml:space="preserve"> </v>
      </c>
      <c r="F19" s="51" t="str">
        <f>IFERROR(VLOOKUP($B19,[2]Occupations!$A$1:$I$757,9,FALSE)," ")</f>
        <v xml:space="preserve"> </v>
      </c>
      <c r="G19" s="52" t="s">
        <v>168</v>
      </c>
      <c r="H19" s="75" t="str">
        <f>IF($H$18&lt;1,Resource!$A$1,Resource!$A$2)</f>
        <v xml:space="preserve">It's a go! Undersupply indicated </v>
      </c>
      <c r="I19" s="76"/>
    </row>
    <row r="22" spans="1:9" x14ac:dyDescent="0.25">
      <c r="B22" s="17" t="s">
        <v>115</v>
      </c>
      <c r="C22" s="15"/>
      <c r="D22" s="15"/>
    </row>
    <row r="23" spans="1:9" x14ac:dyDescent="0.25">
      <c r="B23" s="15" t="s">
        <v>116</v>
      </c>
      <c r="C23" s="15" t="s">
        <v>117</v>
      </c>
      <c r="D23" s="69" t="s">
        <v>118</v>
      </c>
    </row>
    <row r="24" spans="1:9" x14ac:dyDescent="0.25">
      <c r="B24" s="15" t="s">
        <v>119</v>
      </c>
      <c r="C24" s="15" t="s">
        <v>223</v>
      </c>
      <c r="D24" s="69" t="s">
        <v>121</v>
      </c>
    </row>
    <row r="25" spans="1:9" x14ac:dyDescent="0.25">
      <c r="B25" s="15" t="s">
        <v>122</v>
      </c>
      <c r="C25" s="15" t="s">
        <v>123</v>
      </c>
      <c r="D25" s="69" t="s">
        <v>124</v>
      </c>
    </row>
    <row r="26" spans="1:9" x14ac:dyDescent="0.25">
      <c r="B26" s="15" t="s">
        <v>125</v>
      </c>
      <c r="C26" s="15" t="s">
        <v>126</v>
      </c>
      <c r="D26" s="69" t="s">
        <v>127</v>
      </c>
    </row>
    <row r="27" spans="1:9" x14ac:dyDescent="0.25">
      <c r="B27" s="15" t="s">
        <v>224</v>
      </c>
      <c r="C27" s="15" t="s">
        <v>225</v>
      </c>
      <c r="D27" s="69" t="s">
        <v>226</v>
      </c>
    </row>
    <row r="28" spans="1:9" x14ac:dyDescent="0.25">
      <c r="B28" s="1"/>
      <c r="C28" s="1"/>
      <c r="D28" s="1"/>
    </row>
    <row r="29" spans="1:9" x14ac:dyDescent="0.25">
      <c r="B29" s="16" t="s">
        <v>128</v>
      </c>
      <c r="C29" s="15"/>
      <c r="D29" s="15"/>
    </row>
    <row r="30" spans="1:9" x14ac:dyDescent="0.25">
      <c r="B30" s="70" t="s">
        <v>129</v>
      </c>
      <c r="C30" s="70"/>
      <c r="D30" s="15"/>
    </row>
    <row r="31" spans="1:9" x14ac:dyDescent="0.25">
      <c r="B31" s="16"/>
      <c r="C31" s="71" t="s">
        <v>130</v>
      </c>
      <c r="D31" s="15"/>
    </row>
    <row r="32" spans="1:9" x14ac:dyDescent="0.25">
      <c r="B32" s="16"/>
      <c r="C32" s="71" t="s">
        <v>131</v>
      </c>
      <c r="D32" s="15"/>
    </row>
    <row r="33" spans="2:4" x14ac:dyDescent="0.25">
      <c r="B33" s="16"/>
      <c r="C33" s="15"/>
      <c r="D33" s="15"/>
    </row>
    <row r="34" spans="2:4" x14ac:dyDescent="0.25">
      <c r="B34" s="17" t="s">
        <v>132</v>
      </c>
      <c r="C34" s="17"/>
      <c r="D34" s="15"/>
    </row>
    <row r="35" spans="2:4" x14ac:dyDescent="0.25">
      <c r="B35" s="15"/>
      <c r="C35" s="15" t="s">
        <v>133</v>
      </c>
      <c r="D35" s="15"/>
    </row>
    <row r="36" spans="2:4" x14ac:dyDescent="0.25">
      <c r="B36" s="15"/>
      <c r="C36" s="15"/>
      <c r="D36" s="15"/>
    </row>
    <row r="37" spans="2:4" x14ac:dyDescent="0.25">
      <c r="B37" s="17" t="s">
        <v>142</v>
      </c>
      <c r="C37" s="17"/>
      <c r="D37" s="71"/>
    </row>
    <row r="38" spans="2:4" x14ac:dyDescent="0.25">
      <c r="B38" s="15"/>
      <c r="C38" s="15" t="s">
        <v>143</v>
      </c>
      <c r="D38" s="15"/>
    </row>
    <row r="39" spans="2:4" x14ac:dyDescent="0.25">
      <c r="B39" s="15"/>
      <c r="C39" s="15" t="s">
        <v>144</v>
      </c>
      <c r="D39" s="15"/>
    </row>
    <row r="40" spans="2:4" x14ac:dyDescent="0.25">
      <c r="B40" s="15"/>
      <c r="C40" s="15"/>
      <c r="D40" s="15"/>
    </row>
    <row r="41" spans="2:4" x14ac:dyDescent="0.25">
      <c r="B41" s="17" t="s">
        <v>145</v>
      </c>
      <c r="C41" s="17"/>
      <c r="D41" s="15"/>
    </row>
    <row r="42" spans="2:4" x14ac:dyDescent="0.25">
      <c r="B42" s="15"/>
      <c r="C42" s="15" t="s">
        <v>146</v>
      </c>
      <c r="D42" s="15"/>
    </row>
  </sheetData>
  <mergeCells count="6">
    <mergeCell ref="H19:I19"/>
    <mergeCell ref="B8:F8"/>
    <mergeCell ref="G8:I8"/>
    <mergeCell ref="G15:I15"/>
    <mergeCell ref="H16:I16"/>
    <mergeCell ref="H17:I17"/>
  </mergeCells>
  <conditionalFormatting sqref="E10:E19">
    <cfRule type="cellIs" dxfId="1" priority="1" operator="lessThan">
      <formula>13.18</formula>
    </cfRule>
    <cfRule type="cellIs" dxfId="0" priority="2" operator="lessThan">
      <formula>13.18</formula>
    </cfRule>
  </conditionalFormatting>
  <hyperlinks>
    <hyperlink ref="D25" r:id="rId1" display="https://datamart.cccco.edu/" xr:uid="{00000000-0004-0000-1C00-000000000000}"/>
    <hyperlink ref="D26" r:id="rId2" xr:uid="{00000000-0004-0000-1C00-000001000000}"/>
    <hyperlink ref="D24" r:id="rId3" xr:uid="{00000000-0004-0000-1C00-000002000000}"/>
    <hyperlink ref="D23" r:id="rId4" xr:uid="{00000000-0004-0000-1C00-000003000000}"/>
    <hyperlink ref="D27" r:id="rId5" xr:uid="{00000000-0004-0000-1C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FAQ</vt:lpstr>
      <vt:lpstr>Sources and Methods</vt:lpstr>
      <vt:lpstr>Resource</vt:lpstr>
      <vt:lpstr>FLC-210400</vt:lpstr>
    </vt:vector>
  </TitlesOfParts>
  <Company>LRCCD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W1190363</dc:creator>
  <cp:lastModifiedBy>jillb</cp:lastModifiedBy>
  <dcterms:created xsi:type="dcterms:W3CDTF">2021-08-19T21:24:52Z</dcterms:created>
  <dcterms:modified xsi:type="dcterms:W3CDTF">2021-10-03T23:02:53Z</dcterms:modified>
</cp:coreProperties>
</file>